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535" windowHeight="4875" activeTab="0"/>
  </bookViews>
  <sheets>
    <sheet name="Терапия и хирургия" sheetId="1" r:id="rId1"/>
    <sheet name="Ортодонтия" sheetId="2" r:id="rId2"/>
    <sheet name="Ортопедия" sheetId="3" r:id="rId3"/>
    <sheet name="Физиотерапия" sheetId="4" r:id="rId4"/>
    <sheet name="Рентген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<sst xmlns="http://schemas.openxmlformats.org/spreadsheetml/2006/main" count="772" uniqueCount="702">
  <si>
    <t>УЕТ</t>
  </si>
  <si>
    <t>Основные виды работ</t>
  </si>
  <si>
    <t>Обследование стоматологического статуса первичного больного (осмотр, сбор анамнеза, заполнение зубной формулы, определение индексов КПУ, кп, КПУ,кп, ИГ, ПМА, состояние прикуса, степени активности кариеса)</t>
  </si>
  <si>
    <t>Оформление эпикриза в карте диспансерного больного (при взятии на Диспансерный учет)</t>
  </si>
  <si>
    <t>Оказание разовой стоматологической помощи на дому (плюсуется к выполненному объему)</t>
  </si>
  <si>
    <t>Определение индекса</t>
  </si>
  <si>
    <t>Витальное окрашивание кариозного пятна</t>
  </si>
  <si>
    <t>Анестезия  внутриротовая, инфильтрационная, проводниковая, внутрипульпарная, интралигаментарная</t>
  </si>
  <si>
    <t>Анестезия  аппликационная</t>
  </si>
  <si>
    <t>Премедикация</t>
  </si>
  <si>
    <t>Снятие искусственной коронки</t>
  </si>
  <si>
    <t>Снятие цельнолитой коронки</t>
  </si>
  <si>
    <t>Ультразвуковая обработка тканей (1 сеанс)</t>
  </si>
  <si>
    <t>Диатермокоагуляция одного десневого сосочка, содержимого одного канала</t>
  </si>
  <si>
    <t>Снятие пломбы, формирование кариозной полости</t>
  </si>
  <si>
    <t>Трепанация зуба, искусственной коронки</t>
  </si>
  <si>
    <t xml:space="preserve">Обучение гигиене полости рта </t>
  </si>
  <si>
    <t>Гирудотерапия (1 сеанс)</t>
  </si>
  <si>
    <t>Взятие материала на исследование</t>
  </si>
  <si>
    <t>Криотерапия (1 сеанс)</t>
  </si>
  <si>
    <t>Чтение одной дентальной рентгенограммы</t>
  </si>
  <si>
    <t>Отбеливание коронки зуба (1 сеанс)</t>
  </si>
  <si>
    <t>Восстановление цвета эмали</t>
  </si>
  <si>
    <t>Фиксация поста в корневом канале</t>
  </si>
  <si>
    <t xml:space="preserve">Вакуум-терапия (1 сеанс, проводится врачом) </t>
  </si>
  <si>
    <t>Снятие и анализ окклюдограммы</t>
  </si>
  <si>
    <t>Вскрытие пародонтального абсцесса</t>
  </si>
  <si>
    <t>Забор содержимого пародонтальных карманов для микробиологического исследования</t>
  </si>
  <si>
    <t>Восстановление одной единицы включенного дефекта зубного ряда с применением стекловолоконных материалов и фотополимеров непрямым способом: в области моляров</t>
  </si>
  <si>
    <t>Реставрация одной фасетки фотополимером</t>
  </si>
  <si>
    <t xml:space="preserve">Начато </t>
  </si>
  <si>
    <t>Сеанс лечения</t>
  </si>
  <si>
    <t>Удаление временного зуба</t>
  </si>
  <si>
    <t>Удаление постоянного зуба</t>
  </si>
  <si>
    <t>Сложное удаление зуба с разъединением корней</t>
  </si>
  <si>
    <t>Перевязка раны в полости рта</t>
  </si>
  <si>
    <t>Лечение альвеолита с ревизией лунки</t>
  </si>
  <si>
    <t>Остановка кровотечения</t>
  </si>
  <si>
    <t>Внутриротовой разрез с дренированием раны</t>
  </si>
  <si>
    <t>Внеротовой разрез, дренирование</t>
  </si>
  <si>
    <t>Перевязка после внеротового разреза</t>
  </si>
  <si>
    <t>Секвестрэктомия</t>
  </si>
  <si>
    <t>Резекция верхушки корня одного зуба</t>
  </si>
  <si>
    <t>Резекция верхушки корня двух и более зубов</t>
  </si>
  <si>
    <t>Цистэктомия</t>
  </si>
  <si>
    <t>Иссечение капюшона</t>
  </si>
  <si>
    <t>Коррекция уздечки языка, губы</t>
  </si>
  <si>
    <t>Рассечение уздечки языка</t>
  </si>
  <si>
    <t>Иссечение доброкач. образования кожи</t>
  </si>
  <si>
    <t>Снятие шины с одной челюсти</t>
  </si>
  <si>
    <t>ПХО раны без наложения швов</t>
  </si>
  <si>
    <t>Наложение одного шва</t>
  </si>
  <si>
    <t>Биопсия слизистой оболочки полости рта</t>
  </si>
  <si>
    <t>Биопсия кожи</t>
  </si>
  <si>
    <t>Биопсия кости</t>
  </si>
  <si>
    <t>Биопсия пункционная</t>
  </si>
  <si>
    <t>Бужирование протока слюнной железы</t>
  </si>
  <si>
    <t>Удаление камня из протока слюнной железы</t>
  </si>
  <si>
    <t>Сиалография</t>
  </si>
  <si>
    <t>Склерозирующая терапия</t>
  </si>
  <si>
    <t>Вправление вывиха нижней челюсти</t>
  </si>
  <si>
    <t>Компактостеотомия в области двух зубов</t>
  </si>
  <si>
    <t>Короно-радикулярная сепарация</t>
  </si>
  <si>
    <t>Реплантация однокорневого зуба или зачатка зуба</t>
  </si>
  <si>
    <t>Реплантация многокорневого зуба</t>
  </si>
  <si>
    <t>Иссечение рубца на коже</t>
  </si>
  <si>
    <t>Пластика слюнного свища</t>
  </si>
  <si>
    <t>Удаление имплантанта – простое</t>
  </si>
  <si>
    <t>Удаление имплантанта - сложное</t>
  </si>
  <si>
    <t>Аппликация лекарственного препарата на слизистую оболочку полости рта (1 сеанс)</t>
  </si>
  <si>
    <t>Местное применение реминерализующих и фторосодержащих препаратов (1-4 зубов)</t>
  </si>
  <si>
    <t>Покрытие  вех зубов  реминерализуюшими или фтор содержащими препаратами  (1сеанс)</t>
  </si>
  <si>
    <t>Лечение зубов под наркозом (плюсуется к каждому законченному виду работы)</t>
  </si>
  <si>
    <t>Электрофорез одного корневого канала (1 сеанс)</t>
  </si>
  <si>
    <t>Кариес и некариозные поражения твердых тканей зубов</t>
  </si>
  <si>
    <t>Расшлифовка одной фиссуры, сошлифовка некротических масс при кариесе в стадии пятна одного зуба</t>
  </si>
  <si>
    <t>Наложение лечебной прокладки при глубоком кариесе</t>
  </si>
  <si>
    <t>Реставрация зубных рядов: за каждый зуб (тремы, диастемы)</t>
  </si>
  <si>
    <t>Реставрация при врожденных аномалиях формы зуба</t>
  </si>
  <si>
    <t>Полировка пломбы при реставрационных работах и при лечении кариозных полостей IV класса по Блеку</t>
  </si>
  <si>
    <t>Подготовка и обтурация одного корневого канала гуттаперчей</t>
  </si>
  <si>
    <t>Распломбировка одного корневого канала, пломбированного цинк-эвгеноловой пастой</t>
  </si>
  <si>
    <t>Распломбировка одного корневого канала, пломбированного резорцин-формалиновой пастой</t>
  </si>
  <si>
    <t>Распломбировка одного корневого канала, пломбированного фосфат-цементом</t>
  </si>
  <si>
    <t>Извлечение фиксированного инородного тела из одного корневого канала</t>
  </si>
  <si>
    <t>Сошпифовка эмали со ската бугра одного зуба</t>
  </si>
  <si>
    <t>Наложение одного звена шины из лигатурной проволоки</t>
  </si>
  <si>
    <t>Шинирование зубов с применением композита (в области одного зуба)</t>
  </si>
  <si>
    <t>Шинирование двух зубов штифтами с внутриканальной фиксацией</t>
  </si>
  <si>
    <t>Кюретаж пародонтальных карманов в области двух зубов без отслаивания лоскута</t>
  </si>
  <si>
    <t>Кюретаж пародонтальных карманов в области двух зубов с отслаиванием лоскута</t>
  </si>
  <si>
    <t>Лечебная повязка на слизистую оболочку полости рта</t>
  </si>
  <si>
    <t>Медикаментозное лечение пародонтальных карманов: орошение</t>
  </si>
  <si>
    <t>Медикаментозное лечение пародонтальных карманов: аппликация</t>
  </si>
  <si>
    <t>Медикаментозное лечение пародонтальных карманов: инстилляция</t>
  </si>
  <si>
    <t>Медикаментозное лечение пародонтальных карманов: повязка</t>
  </si>
  <si>
    <t>Вестибулопластика с аутотрансплантацией (до шести зубов)</t>
  </si>
  <si>
    <t>Восстановление одной единицы дефекта зубного ряда с применением стекловолоконных материалов и фотополимеров прямым способом:  области фронтальных зубов</t>
  </si>
  <si>
    <t>Восстановление одной единицы дефекта зубного ряда с применением стекловолоконных материалов и фотополимеров прямым способом: в области премоляров</t>
  </si>
  <si>
    <t>Восстановление одной единицы дефекта зубного ряда с применением стекловолоконных материалов и фотополимеров прямым способом: в области моляров</t>
  </si>
  <si>
    <t>Восстановление одной единицы включенного дефекта зубного ряда с применением стекловолоконных материалов и фотополимеров непрямым способом: в области премоляров</t>
  </si>
  <si>
    <t>Сложное удаление зуба с выкраиванием слизисто-надкостничного лоскута и резекцией костной пластинки  с разъединением корней</t>
  </si>
  <si>
    <t>Удаление ретенированного, дистопированного зуба</t>
  </si>
  <si>
    <t>Удаление одного зуба с применением трансплантата при заболеваниях пародонта</t>
  </si>
  <si>
    <t>Иссечение доброкачественного новообразования мягких тканей полости рта (папиллома, фиброма, эпулис, гипертрофический гингивит)</t>
  </si>
  <si>
    <t>Удаление доброкачественного образования кости (одонтома, остеома и др.)</t>
  </si>
  <si>
    <t>Шинирование при переломах челюстей без смещения отломков</t>
  </si>
  <si>
    <t>Шинирование при переломах челюстей со смещением отломков</t>
  </si>
  <si>
    <t>Лигатурное скрепление при вывихах зубов (один зуб)</t>
  </si>
  <si>
    <t>Пластика перфорации верхнечелюстной пазухи</t>
  </si>
  <si>
    <t>Наложение повязки, компресса с участием врача</t>
  </si>
  <si>
    <t>Гемисекция, ампутация корня зуба без выкраивания слизисто-надкостничного лоскута</t>
  </si>
  <si>
    <t>Гемисекция, ампутация корня зуба с выкраиванием слизисто-надкостничного лоскута</t>
  </si>
  <si>
    <t>Лечение заболеваний слюнных желез, височно-нижнечелюстного сустава - первое посещение</t>
  </si>
  <si>
    <t>Лечение заболеваний слюнных желез, височно-нижнечелюстного сустава – последующее посещение</t>
  </si>
  <si>
    <t xml:space="preserve">Психоподготовка больного к лечению </t>
  </si>
  <si>
    <t>Наложение одной пломбы из стеклоиономерного капсулированного материала I-VI классов по Блеку</t>
  </si>
  <si>
    <t>Компьютерная диагностика скрытого кариеса всех зубов</t>
  </si>
  <si>
    <t>Составление индивиуальной программы профилактики кариеса зубов и заболеваний пародонта</t>
  </si>
  <si>
    <t>Определение риска развития кариеса по слюне</t>
  </si>
  <si>
    <t>Лечение одного корневого канала с применением эндодонтического комплекса</t>
  </si>
  <si>
    <t>Ультразвуковая обработка 1 канала</t>
  </si>
  <si>
    <t>Снятие швов</t>
  </si>
  <si>
    <t>Повторный сеанс при проведении курса реминерализующей терапии</t>
  </si>
  <si>
    <t>Лечение поверхностного кариеса одного зуба методом серебрения (1 сеанс)</t>
  </si>
  <si>
    <t>Введение лекарственных средств в корневой канал при лечении деструктивных форм периодонтитов</t>
  </si>
  <si>
    <t>Проведение профессиональной гигиены (1-4 зуба)</t>
  </si>
  <si>
    <t>Проведение профессиональной гигиены всех зубов щетками</t>
  </si>
  <si>
    <t>Проведение профессиональной гигиены всех зубов пескоструйным аппаратом</t>
  </si>
  <si>
    <t xml:space="preserve">Гидромассаж десен </t>
  </si>
  <si>
    <t xml:space="preserve">Удаление назубных отложений ручным способом полностью (не менее 5 зубов) </t>
  </si>
  <si>
    <t xml:space="preserve">Осмотр </t>
  </si>
  <si>
    <t>Раскрытие зуба  при остром периодонтите или обострении хр. периодонтита</t>
  </si>
  <si>
    <t>Обучение, санитарное просвещение пациента, консультация матери, сопровождающих лиц</t>
  </si>
  <si>
    <t xml:space="preserve">Удаление назубных отложений с помощью ультразвуковой аппаратуры (до 5 зубов) </t>
  </si>
  <si>
    <t xml:space="preserve">Проведение профессиональной гигиены (1-4 зуба) при заболеваниях пародонта (снятие над-, поддесневого зубного камня, шлифовка, полировка) </t>
  </si>
  <si>
    <t>Депофорез одного корневого канала (1 сеанс)</t>
  </si>
  <si>
    <t xml:space="preserve">№ п/п </t>
  </si>
  <si>
    <r>
      <t>Одонтометрия 1 зуба</t>
    </r>
    <r>
      <rPr>
        <sz val="12"/>
        <rFont val="Times New Roman"/>
        <family val="1"/>
      </rPr>
      <t>, апекслокация, интраоральная камера</t>
    </r>
  </si>
  <si>
    <r>
      <t xml:space="preserve">Внеротовая анестезия (блокада) </t>
    </r>
    <r>
      <rPr>
        <sz val="12"/>
        <rFont val="Times New Roman"/>
        <family val="1"/>
      </rPr>
      <t>или компьютерная анестезия</t>
    </r>
  </si>
  <si>
    <r>
      <t xml:space="preserve">Полоскание реминерализующими, фторсодержащими или  </t>
    </r>
    <r>
      <rPr>
        <sz val="12"/>
        <rFont val="Times New Roman"/>
        <family val="1"/>
      </rPr>
      <t xml:space="preserve">антисептическими </t>
    </r>
    <r>
      <rPr>
        <sz val="12"/>
        <color indexed="8"/>
        <rFont val="Times New Roman"/>
        <family val="1"/>
      </rPr>
      <t>препаратами (1 сеанс)</t>
    </r>
  </si>
  <si>
    <r>
      <t xml:space="preserve">Наложение коффердама, руббердама, </t>
    </r>
    <r>
      <rPr>
        <sz val="12"/>
        <rFont val="Times New Roman"/>
        <family val="1"/>
      </rPr>
      <t>жидкого коффердама</t>
    </r>
  </si>
  <si>
    <r>
      <t xml:space="preserve">Восстановление формы зуба при полном отсутствии коронки зуба (включена работа по подготовке корневого канала для рамки, поста, </t>
    </r>
    <r>
      <rPr>
        <sz val="12"/>
        <rFont val="Times New Roman"/>
        <family val="1"/>
      </rPr>
      <t>СВ-ленты)</t>
    </r>
  </si>
  <si>
    <t>Дарсонвализация при патологии полости рта и зубов</t>
  </si>
  <si>
    <t>Введение лекарственных веществ в височно-нижнечелюстной сустава</t>
  </si>
  <si>
    <t>Взрослый прием</t>
  </si>
  <si>
    <t>Детский прием</t>
  </si>
  <si>
    <t>руб.</t>
  </si>
  <si>
    <t>1. Основные виды работ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</si>
  <si>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</si>
  <si>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</si>
  <si>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</si>
  <si>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</si>
  <si>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</si>
  <si>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</si>
  <si>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</si>
  <si>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</si>
  <si>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</si>
  <si>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</si>
  <si>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</si>
  <si>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</si>
  <si>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</si>
  <si>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</si>
  <si>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</si>
  <si>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</si>
  <si>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</si>
  <si>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</si>
  <si>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</si>
  <si>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</si>
  <si>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</si>
  <si>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</si>
  <si>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</si>
  <si>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</si>
  <si>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</si>
  <si>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</si>
  <si>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</si>
  <si>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</si>
  <si>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</si>
  <si>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</si>
  <si>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</si>
  <si>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</si>
  <si>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</si>
  <si>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</si>
  <si>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</si>
  <si>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</si>
  <si>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</si>
  <si>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</si>
  <si>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</si>
  <si>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</si>
  <si>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</si>
  <si>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</si>
  <si>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</si>
  <si>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</si>
  <si>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</si>
  <si>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</si>
  <si>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</si>
  <si>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</si>
  <si>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</si>
  <si>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</si>
  <si>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</si>
  <si>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Лазерная физиотерапия челюстно-лицевой области (светолечение, фотодинамическая терапия)</t>
  </si>
  <si>
    <t>2. Виды работ на терапевтическом приеме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</si>
  <si>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</si>
  <si>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</si>
  <si>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</si>
  <si>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</si>
  <si>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</si>
  <si>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</si>
  <si>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</si>
  <si>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</si>
  <si>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</si>
  <si>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</si>
  <si>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</si>
  <si>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</si>
  <si>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</si>
  <si>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</si>
  <si>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</si>
  <si>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3. Лечение заболеваний твердых тканей зубов с использованием фотополимеров</t>
  </si>
  <si>
    <t>3.1.</t>
  </si>
  <si>
    <t>3.2.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</si>
  <si>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</si>
  <si>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</si>
  <si>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</si>
  <si>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</si>
  <si>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</si>
  <si>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</si>
  <si>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</si>
  <si>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</si>
  <si>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</si>
  <si>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</si>
  <si>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</si>
  <si>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</si>
  <si>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3.3.</t>
  </si>
  <si>
    <t>4. Эндодонтические виды работ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</si>
  <si>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</si>
  <si>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</si>
  <si>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</si>
  <si>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</si>
  <si>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</si>
  <si>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</si>
  <si>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</si>
  <si>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</si>
  <si>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</si>
  <si>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</si>
  <si>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</si>
  <si>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</si>
  <si>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</si>
  <si>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</si>
  <si>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</si>
  <si>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</si>
  <si>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</si>
  <si>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</si>
  <si>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</si>
  <si>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</si>
  <si>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</si>
  <si>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</si>
  <si>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</si>
  <si>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</si>
  <si>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</si>
  <si>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</si>
  <si>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</si>
  <si>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</si>
  <si>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</si>
  <si>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</si>
  <si>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</si>
  <si>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</si>
  <si>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4.33.</t>
  </si>
  <si>
    <t>4.34.</t>
  </si>
  <si>
    <t>4.35.</t>
  </si>
  <si>
    <t>4.36.</t>
  </si>
  <si>
    <t>4.37.</t>
  </si>
  <si>
    <t>4.38.</t>
  </si>
  <si>
    <t>4.39.</t>
  </si>
  <si>
    <t>4.40.</t>
  </si>
  <si>
    <t>4.41.</t>
  </si>
  <si>
    <t>4.42.</t>
  </si>
  <si>
    <t>4.43.</t>
  </si>
  <si>
    <t>4.44.</t>
  </si>
  <si>
    <t>4.45.</t>
  </si>
  <si>
    <t>4.46.</t>
  </si>
  <si>
    <t xml:space="preserve">Лечение пульпита ампутационным методом   (без наложения пломбы) </t>
  </si>
  <si>
    <t>Лечение периодонтита импрегнационным методом (без наложения пломбы)</t>
  </si>
  <si>
    <t>Наложение минидам, квикдам, оптрагейт</t>
  </si>
  <si>
    <t>Фиксация композитной коронки на фотополимере</t>
  </si>
  <si>
    <t>Отбеливание зубов химическое (фронтальные зубы на верхней и нижней челюстях) 1 сеанс</t>
  </si>
  <si>
    <t>Отбеливание зубов аппаратное (фронтальные зубы на верхней и нижней челюстях) 1 сеанс</t>
  </si>
  <si>
    <t>Закрытие одной фиссуры (ямки) герметиком из светоотверждаемого композита</t>
  </si>
  <si>
    <t>5. Заболевания рта слизистой оболочки полости</t>
  </si>
  <si>
    <t>5.1.</t>
  </si>
  <si>
    <t>5.2.</t>
  </si>
  <si>
    <t>6. Виды работ на хирургическом приеме (без учета анестезии)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</si>
  <si>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</si>
  <si>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</si>
  <si>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</si>
  <si>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</si>
  <si>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</si>
  <si>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</si>
  <si>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</si>
  <si>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</si>
  <si>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</si>
  <si>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</si>
  <si>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</si>
  <si>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</si>
  <si>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</si>
  <si>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</si>
  <si>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</si>
  <si>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</si>
  <si>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</si>
  <si>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</si>
  <si>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</si>
  <si>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</si>
  <si>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</si>
  <si>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</si>
  <si>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</si>
  <si>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</si>
  <si>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6.25.</t>
  </si>
  <si>
    <t>6.26.</t>
  </si>
  <si>
    <t>6.27.</t>
  </si>
  <si>
    <t>6.28.</t>
  </si>
  <si>
    <t>6.29.</t>
  </si>
  <si>
    <t>6.30.</t>
  </si>
  <si>
    <t>6.31.</t>
  </si>
  <si>
    <t>6.32.</t>
  </si>
  <si>
    <t>6.33.</t>
  </si>
  <si>
    <t>6.34.</t>
  </si>
  <si>
    <t>6.35.</t>
  </si>
  <si>
    <t>6.36.</t>
  </si>
  <si>
    <t>6.37.</t>
  </si>
  <si>
    <t>6.38.</t>
  </si>
  <si>
    <t>6.39.</t>
  </si>
  <si>
    <t>6.40.</t>
  </si>
  <si>
    <t>6.41.</t>
  </si>
  <si>
    <t>6.42.</t>
  </si>
  <si>
    <t>6.43.</t>
  </si>
  <si>
    <t>6.44.</t>
  </si>
  <si>
    <t>6.45.</t>
  </si>
  <si>
    <t>6.46.</t>
  </si>
  <si>
    <t>6.47.</t>
  </si>
  <si>
    <t>6.48.</t>
  </si>
  <si>
    <t>6.49.</t>
  </si>
  <si>
    <t>6.50.</t>
  </si>
  <si>
    <t>6.51.</t>
  </si>
  <si>
    <t>6.52.</t>
  </si>
  <si>
    <t>6.53.</t>
  </si>
  <si>
    <t>6.54.</t>
  </si>
  <si>
    <t>6.55.</t>
  </si>
  <si>
    <t>6.56.</t>
  </si>
  <si>
    <t>6.57.</t>
  </si>
  <si>
    <t>6.58.</t>
  </si>
  <si>
    <t>Коррекция альвеолярного отростка, обнажение коронки ретинированного зуба для подготовки к протезированию, ортодонтическому лечению</t>
  </si>
  <si>
    <t>Удаление кисты – цистотомия</t>
  </si>
  <si>
    <t>Удаление кисты – цистэктомия</t>
  </si>
  <si>
    <t>Восстановление цвета и формы зуба при некариозных поражениях твердых тканей зубов (эрозия, клиновидный дефект, гипоплазия)</t>
  </si>
  <si>
    <t>Наложение одной пломбы при кариозных полостях из фотокомпозита II и III класса по Блеку (сэндвич-техника)</t>
  </si>
  <si>
    <t>Лечение одного хорошо проходимого корневого канала без применения средств резорбции</t>
  </si>
  <si>
    <t>Лечение одного корневого канала с применением средств механического и химического расширения</t>
  </si>
  <si>
    <t>Распломбирование одного канала под штифт</t>
  </si>
  <si>
    <t>Гингивопластика в области шести зубов</t>
  </si>
  <si>
    <t>Вестибулопластика в области шести зубов</t>
  </si>
  <si>
    <t>Восстановление одной единицы включенного дефекта зубного ряда с применением стекловолоконных материалов и фотополимеров  непрямым способом</t>
  </si>
  <si>
    <t>Восстановление фасетки на металлической ортопедической конструкции фотополимером</t>
  </si>
  <si>
    <t>Прием</t>
  </si>
  <si>
    <t>Осмотр больного</t>
  </si>
  <si>
    <t>Консультация</t>
  </si>
  <si>
    <t>Укрепление коронки с применением цемента</t>
  </si>
  <si>
    <t xml:space="preserve">Укрепление коронки с применением фотополимеров
</t>
  </si>
  <si>
    <t>Коррекция протеза</t>
  </si>
  <si>
    <t>Индивидуальная ложка</t>
  </si>
  <si>
    <t>Починка протеза</t>
  </si>
  <si>
    <t>Контрольная модель</t>
  </si>
  <si>
    <t>Пришлифовка бугров (4зуба)</t>
  </si>
  <si>
    <t xml:space="preserve">Изготовление съемного протеза из пластмассы с 1зубом </t>
  </si>
  <si>
    <t>Изготовление съемного протеза из пластмассы с 2 зубами</t>
  </si>
  <si>
    <t>Изготовление съемного протеза из пластмассы с 3 зубами</t>
  </si>
  <si>
    <t>Изготовление съемного протеза из пластмассы с 4 зубами</t>
  </si>
  <si>
    <t xml:space="preserve">Изготовление съемного протеза из пластмассы с 5 зубами
</t>
  </si>
  <si>
    <t xml:space="preserve">Изготовление съемного протеза из пластмассы  с 6 зубами
</t>
  </si>
  <si>
    <t xml:space="preserve">Изготовление съемного протеза из пластмассы с 7 зубами 
</t>
  </si>
  <si>
    <t xml:space="preserve">Изготовление съемного протеза из пластмассы с 8 зубами
</t>
  </si>
  <si>
    <t xml:space="preserve">Изготовление съемного протеза из пластмассы с 9 зубами
</t>
  </si>
  <si>
    <t xml:space="preserve">Изготовление съемного протеза из пластмассы с 10 зубами
</t>
  </si>
  <si>
    <t>Изготовление съемного протеза из пластмассы с 11 зубами</t>
  </si>
  <si>
    <t>Изготовление съемного протеза из пластмассы с 12 зубами</t>
  </si>
  <si>
    <t>Изготовление съемного протеза из пластмассы с 13 зубами</t>
  </si>
  <si>
    <t>Изготовление съемного протеза из пластмассы с 14 зубами</t>
  </si>
  <si>
    <t>То же из пластмассы с 14 зубами поставленными в анатомическом артикуляторе</t>
  </si>
  <si>
    <t>Изготовление съемного протеза из термополимера с 1 зубом</t>
  </si>
  <si>
    <t>То же с 2 зубами</t>
  </si>
  <si>
    <t>То же с 3 зубами</t>
  </si>
  <si>
    <t>То же с 4 зубами</t>
  </si>
  <si>
    <t>То же с 5 зубами</t>
  </si>
  <si>
    <t>То же с 6 зубами</t>
  </si>
  <si>
    <t>То же с 7 зубами</t>
  </si>
  <si>
    <t>То же с 8 зубами</t>
  </si>
  <si>
    <t>То же с 9 зубами</t>
  </si>
  <si>
    <t>То же с 10 зубами</t>
  </si>
  <si>
    <t>То же с 11 зубами</t>
  </si>
  <si>
    <t>То же с 12 зубами</t>
  </si>
  <si>
    <t>То же с 13 зубами</t>
  </si>
  <si>
    <t>То же с 14 зубами</t>
  </si>
  <si>
    <t>Изготовление каркаса дугового протеза из термополимера</t>
  </si>
  <si>
    <t>Коронка металлическая (штампованная)</t>
  </si>
  <si>
    <t>Окклюзионная накладка в мостовидном  протезе</t>
  </si>
  <si>
    <t>Коронка пластмассовая</t>
  </si>
  <si>
    <t xml:space="preserve">Коронка пластмассовая с послойной моделировкой
</t>
  </si>
  <si>
    <t>Коронка комбинированная</t>
  </si>
  <si>
    <t>Коронка телескопическая</t>
  </si>
  <si>
    <t>Коронка бюгельная</t>
  </si>
  <si>
    <t>Коронка цельнолитая</t>
  </si>
  <si>
    <t xml:space="preserve">Коронка металлоакриловая (на цельнолитом каркасе)
</t>
  </si>
  <si>
    <t xml:space="preserve">Коронка металлоакриловая (на штампованном колпачке)
</t>
  </si>
  <si>
    <t>Коронка металлокерамическая</t>
  </si>
  <si>
    <t>Коронка фарфоровая</t>
  </si>
  <si>
    <t>Коронка Рокатек, Таргис, Артглас</t>
  </si>
  <si>
    <t>Спайка, лапка</t>
  </si>
  <si>
    <t>Лапка</t>
  </si>
  <si>
    <t>Зуб пластмассовый</t>
  </si>
  <si>
    <t>Зуб металлоакриловый</t>
  </si>
  <si>
    <t>Зуб металлокерамический</t>
  </si>
  <si>
    <t>Зуб Рокатек, Таргис, Артглас</t>
  </si>
  <si>
    <t>Зуб литой металлический</t>
  </si>
  <si>
    <t>Литое звено</t>
  </si>
  <si>
    <t>Штифтовая конструкция</t>
  </si>
  <si>
    <t>Простой штифтовый зуб</t>
  </si>
  <si>
    <t>Фасетка</t>
  </si>
  <si>
    <t>Вкладка</t>
  </si>
  <si>
    <t>Подготовка канала под штифт</t>
  </si>
  <si>
    <t>Полный съемный протез</t>
  </si>
  <si>
    <t>Перебазировка съемного протеза</t>
  </si>
  <si>
    <t>Перебазировка одной единицы несъемной</t>
  </si>
  <si>
    <t>Конструкции</t>
  </si>
  <si>
    <t>Эластичная подкладка</t>
  </si>
  <si>
    <t>Частичный съемный протез (до 6 зубов)</t>
  </si>
  <si>
    <t>Накусочная пластинка</t>
  </si>
  <si>
    <t>Боксерская шина</t>
  </si>
  <si>
    <t>Бюгельный протез</t>
  </si>
  <si>
    <t>Замок в бюгельном протезе отечественный</t>
  </si>
  <si>
    <t>Замок в бюгельном протезе импортный</t>
  </si>
  <si>
    <t>Сложно-челюстной протез</t>
  </si>
  <si>
    <t>Шинирование зубов с применением композита( в области одного зуба)</t>
  </si>
  <si>
    <t xml:space="preserve">Восстановление культи зуба композитом с применением поста
</t>
  </si>
  <si>
    <t>Снятие 2-х оттисков альгинатных</t>
  </si>
  <si>
    <t>Снятие 2-х оттисков силиконовых</t>
  </si>
  <si>
    <t xml:space="preserve">Реставрация одной металлокерамической единицы форполимерами (прямым способом)
</t>
  </si>
  <si>
    <t xml:space="preserve">Реставрация фасетки композитами (прямым способом)
</t>
  </si>
  <si>
    <t>Пришлифовка бугров (4 зуба)</t>
  </si>
  <si>
    <t>Виды зуботехнических работ</t>
  </si>
  <si>
    <t>Коронка комбинированная сложная</t>
  </si>
  <si>
    <t>Коронка металлоакриловая</t>
  </si>
  <si>
    <t>Коронка Pokomek, Targis, артглас</t>
  </si>
  <si>
    <t>Зуб пластмассовый простой</t>
  </si>
  <si>
    <t>Зуб пластмассовый сложный</t>
  </si>
  <si>
    <t>Зуб Pokomek, Targis, артглас</t>
  </si>
  <si>
    <t>Зуб литой (металлический)</t>
  </si>
  <si>
    <t xml:space="preserve">Фасетка
</t>
  </si>
  <si>
    <t>Штифтовый зуб</t>
  </si>
  <si>
    <t>Лапка 3 шт.</t>
  </si>
  <si>
    <t>Спайка (одна)</t>
  </si>
  <si>
    <t>Звено 4 шт.</t>
  </si>
  <si>
    <t>Изоляция торуса</t>
  </si>
  <si>
    <t>Двухслойный базис (эластическая подкладка)</t>
  </si>
  <si>
    <t>Полный протез с фарфоровыми зубами</t>
  </si>
  <si>
    <t>Частичный съемный протез</t>
  </si>
  <si>
    <t>Частичный съемный протез с фарфоровыми зубами</t>
  </si>
  <si>
    <t>Бюгельный каркас</t>
  </si>
  <si>
    <t>Литой базис</t>
  </si>
  <si>
    <t>Зуб литой в бюгельном протезе</t>
  </si>
  <si>
    <t>Фасетка в бюгельном протезе</t>
  </si>
  <si>
    <t>Ответвление в бюгеле</t>
  </si>
  <si>
    <t>Армированная дуга (литая)</t>
  </si>
  <si>
    <t>Седло</t>
  </si>
  <si>
    <t>Ограничитель базиса</t>
  </si>
  <si>
    <t>Литой кламмер (опорно-удерживающий)</t>
  </si>
  <si>
    <t>Кламмер Роуча</t>
  </si>
  <si>
    <t xml:space="preserve">Окклюзионная накладка в мостовидном протезе
</t>
  </si>
  <si>
    <t>Контрольные модели</t>
  </si>
  <si>
    <t xml:space="preserve">Починка перелома базиса базисной пластмассой
</t>
  </si>
  <si>
    <t xml:space="preserve">Починка двух переломов базиса базисной пластмассой
</t>
  </si>
  <si>
    <t xml:space="preserve">Перебазировка съемного протеза лабораторным методом
</t>
  </si>
  <si>
    <t>Приварка одного кламмера</t>
  </si>
  <si>
    <t>Приварка одного зуба и одного кламмера</t>
  </si>
  <si>
    <t>Приварка одного зуба</t>
  </si>
  <si>
    <t>Приварка двух кламмеров</t>
  </si>
  <si>
    <t>ОГБУЗ "Детская стоматологическая поликлиника"</t>
  </si>
  <si>
    <t>№ п/п</t>
  </si>
  <si>
    <t>Виды работ (услуг)</t>
  </si>
  <si>
    <t>УЕТ для врача-ортодонта</t>
  </si>
  <si>
    <t>Стоимость   (руб.)</t>
  </si>
  <si>
    <t xml:space="preserve">Контрольный осмотр в процессе лечения </t>
  </si>
  <si>
    <t>Консультация (обучение, санитарное просвещение, консультация родителей и пациентов по освоению методов устранения вредных привычек, нормализация функций зубочелюстной системы с целью профилактики зубочелюстных аномалий).</t>
  </si>
  <si>
    <t>Комплексное первичное обследование и оформление документации первичного больного (антропометрия лица, клинические исследованияфункций зубо-челюстной системы, подсчет индексов гигиены, ПМА и др., определение степени трудности лечения)</t>
  </si>
  <si>
    <t>Оформление истории болезни пациента, закончившего лечение</t>
  </si>
  <si>
    <t>Психоподготовка больного к ортодонтическому лечению и психотерапии (до трех раз)</t>
  </si>
  <si>
    <t>Лабораторные исследования функций зубо-челюстной системы, миограмма, ринопневмометрия и др.</t>
  </si>
  <si>
    <t xml:space="preserve">Лабораторные исследования функций зубочелюстной системы-определение жевательной эффективности </t>
  </si>
  <si>
    <t>Лабораторные исследования функций зубочелюстной системы-расшифровка томограммы сустава</t>
  </si>
  <si>
    <t xml:space="preserve">Снятие одного слепка эластичной массой </t>
  </si>
  <si>
    <t>10</t>
  </si>
  <si>
    <t>Отливка одной модели челюсти с оформлением цоколя</t>
  </si>
  <si>
    <t>11</t>
  </si>
  <si>
    <t>Измерение диагностических моделей челюстейи анализ полученных данных</t>
  </si>
  <si>
    <t>12</t>
  </si>
  <si>
    <t>Определение на ортопантомограмме челюстей степени формирования коронок и корней постоянных зубов, измерение углов наклона их осей, анализ полученных данных</t>
  </si>
  <si>
    <t>2</t>
  </si>
  <si>
    <t>13</t>
  </si>
  <si>
    <t>Изучение и описание рентгенограммы кости</t>
  </si>
  <si>
    <t>4</t>
  </si>
  <si>
    <t>14</t>
  </si>
  <si>
    <t>Внутриротовой дентальный снимок, его описание к клинической карте</t>
  </si>
  <si>
    <t>15</t>
  </si>
  <si>
    <t>16</t>
  </si>
  <si>
    <t>Гравировка и разметка моделей, конструирование сложных ортодонтических аппаратов</t>
  </si>
  <si>
    <t>1</t>
  </si>
  <si>
    <t>17</t>
  </si>
  <si>
    <t>Определение конструктивного прикуса</t>
  </si>
  <si>
    <t>18</t>
  </si>
  <si>
    <t xml:space="preserve">Припасовывание съемного одночелюстного аппарата (без элементов) </t>
  </si>
  <si>
    <t>19</t>
  </si>
  <si>
    <t xml:space="preserve">Припасовывание блокового двучелюстного аппарата (без элементов) </t>
  </si>
  <si>
    <t>20</t>
  </si>
  <si>
    <t>Припасовывание каркасного двучелюстного аппарата (без элементов)</t>
  </si>
  <si>
    <t>21</t>
  </si>
  <si>
    <t>За каждый элемент съемного ортодонтического аппарата</t>
  </si>
  <si>
    <t>22</t>
  </si>
  <si>
    <t>Припасовывание аппарата Френкеля</t>
  </si>
  <si>
    <t>23</t>
  </si>
  <si>
    <t>Изготовление индивидуального позиционера</t>
  </si>
  <si>
    <t>24</t>
  </si>
  <si>
    <t>Распил аппарата через винт</t>
  </si>
  <si>
    <t>25</t>
  </si>
  <si>
    <t>Коррекция металлических элементов съемного ортодонтического аппарата (пружин, назубных дуг, кламмеров)</t>
  </si>
  <si>
    <t>26</t>
  </si>
  <si>
    <t>Пришлифовка и полировка базиса съемного ортодонтического аппарата</t>
  </si>
  <si>
    <t>27</t>
  </si>
  <si>
    <t>Коррекция базиса съемных ортодонтических аппаратов с помощью самотвердеющей пластмассы</t>
  </si>
  <si>
    <t>28</t>
  </si>
  <si>
    <t>Подслойка пластмассы</t>
  </si>
  <si>
    <t>29</t>
  </si>
  <si>
    <t>Активирование элементов съемного ортодонтического аппарата</t>
  </si>
  <si>
    <t>30</t>
  </si>
  <si>
    <t xml:space="preserve">Наложение или замена сепарационных лигатур </t>
  </si>
  <si>
    <t>31</t>
  </si>
  <si>
    <t>Сдача ортодонтической коронки</t>
  </si>
  <si>
    <t>32</t>
  </si>
  <si>
    <t>Сдача ортодонтического кольца</t>
  </si>
  <si>
    <t>3</t>
  </si>
  <si>
    <t>33</t>
  </si>
  <si>
    <t>Повторное укрепление на цемент ортодонтической коронки</t>
  </si>
  <si>
    <t>34</t>
  </si>
  <si>
    <t>Повторное укрепление на цемент ортодонтического кольца</t>
  </si>
  <si>
    <t>1,5</t>
  </si>
  <si>
    <t>35</t>
  </si>
  <si>
    <t>Снятие одной ортодонтической коронки, ортодонтического кольца, брекета, ретейнера (1 зуб)</t>
  </si>
  <si>
    <t>0,5</t>
  </si>
  <si>
    <t>36</t>
  </si>
  <si>
    <t>Укрепление ортодонтических деталей на эмали зубов с помощью композитных материалов (из расчета на одну детель), фиксация брекета</t>
  </si>
  <si>
    <t>37</t>
  </si>
  <si>
    <t>Повторная фиксация одной детали</t>
  </si>
  <si>
    <t>38</t>
  </si>
  <si>
    <t>Наложение и фиксация одной детали NiTi-дуги</t>
  </si>
  <si>
    <t>39</t>
  </si>
  <si>
    <t>Изгибание и фиксация небного бюгеля-станд</t>
  </si>
  <si>
    <t>5</t>
  </si>
  <si>
    <t>40</t>
  </si>
  <si>
    <t>Изгибание и фиксация небного бюгеля-индивид.</t>
  </si>
  <si>
    <t>41</t>
  </si>
  <si>
    <t>Изгибание и фиксация губного бампера-стандарт</t>
  </si>
  <si>
    <t>2,5</t>
  </si>
  <si>
    <t>42</t>
  </si>
  <si>
    <t>Изгибание и фиксация губного бампера-индивид.</t>
  </si>
  <si>
    <t>43</t>
  </si>
  <si>
    <t>Активирование 1 элемента Элжуайз, Бегг-техники</t>
  </si>
  <si>
    <t>44</t>
  </si>
  <si>
    <t xml:space="preserve">Наложение стальной дуги </t>
  </si>
  <si>
    <t>6</t>
  </si>
  <si>
    <t>45</t>
  </si>
  <si>
    <t>Наложение 1 лигатуры или одного звена цепочки</t>
  </si>
  <si>
    <t>0,25</t>
  </si>
  <si>
    <t>Активирование стальной дуги</t>
  </si>
  <si>
    <t>Изгибание ретейнера</t>
  </si>
  <si>
    <t>Полировка после снятия брекета (1 зуб)</t>
  </si>
  <si>
    <t>Сошлифовывание бугров временных зубов (1 зуб)</t>
  </si>
  <si>
    <t>Миотерапия (1 сеанс) 15-20мин с последующим контролем</t>
  </si>
  <si>
    <t>Обучение массажу в челюстно-лицевой обсласти</t>
  </si>
  <si>
    <t>52</t>
  </si>
  <si>
    <t xml:space="preserve">Контроль выполнения самомассажа </t>
  </si>
  <si>
    <t>Изготовление головной шапочки</t>
  </si>
  <si>
    <t>Изготовление подбородочной пращи</t>
  </si>
  <si>
    <t>55</t>
  </si>
  <si>
    <t>Коррекция пращи и шапочки</t>
  </si>
  <si>
    <t>56</t>
  </si>
  <si>
    <t>Наложение и фиксация лицевой дуги стандартной.</t>
  </si>
  <si>
    <t>57</t>
  </si>
  <si>
    <t xml:space="preserve">Коронка ортодонтическая </t>
  </si>
  <si>
    <t>58</t>
  </si>
  <si>
    <t xml:space="preserve">Кольцо ортодонтическое </t>
  </si>
  <si>
    <t>1,4</t>
  </si>
  <si>
    <t>59</t>
  </si>
  <si>
    <t>Спайка</t>
  </si>
  <si>
    <t>0,15</t>
  </si>
  <si>
    <t>60</t>
  </si>
  <si>
    <t xml:space="preserve">Ортодонтическая пластинка базисная без элементов </t>
  </si>
  <si>
    <t>1,75</t>
  </si>
  <si>
    <t>61</t>
  </si>
  <si>
    <t>Кламмер круглый</t>
  </si>
  <si>
    <t>62</t>
  </si>
  <si>
    <t>Кламмер Адамса</t>
  </si>
  <si>
    <t>0,2</t>
  </si>
  <si>
    <t>63</t>
  </si>
  <si>
    <t>Пелот на металлическом каркасе</t>
  </si>
  <si>
    <t>64</t>
  </si>
  <si>
    <t xml:space="preserve">Дуга вестибуллярная </t>
  </si>
  <si>
    <t>0,4</t>
  </si>
  <si>
    <t>65</t>
  </si>
  <si>
    <t>Дуга вестибуллярная с дополнительными изгибами</t>
  </si>
  <si>
    <t>1,05</t>
  </si>
  <si>
    <t xml:space="preserve">Пружина </t>
  </si>
  <si>
    <t xml:space="preserve">Установка винта </t>
  </si>
  <si>
    <t xml:space="preserve">Пластинка вестибулярная </t>
  </si>
  <si>
    <t>Пластинка с окклюзивными накладками</t>
  </si>
  <si>
    <t>Пластинка с заслоном для языка (без кламмеров)</t>
  </si>
  <si>
    <t>Аппарат Андрезена-Гойпля</t>
  </si>
  <si>
    <t>Аппарат Френкеля</t>
  </si>
  <si>
    <t>Аппарат Брюкля</t>
  </si>
  <si>
    <t>Изготовление Осаму-ретейнера</t>
  </si>
  <si>
    <t>а) по стандартным моделям</t>
  </si>
  <si>
    <t>б)по Set-up</t>
  </si>
  <si>
    <t>Изготовление элайнера</t>
  </si>
  <si>
    <t>Изготовление позиционера</t>
  </si>
  <si>
    <t>Расчерчивание телерентгенограммы головы, измерение угловых и линейных  размеров лицевого скелета, анализ полученных данных</t>
  </si>
  <si>
    <t>Основные виды работ (услуг)</t>
  </si>
  <si>
    <t>Взрослый   прием</t>
  </si>
  <si>
    <t>А. Электролечение</t>
  </si>
  <si>
    <t>Лекарственный электрофорез постоянным, диадинамическим, синусоидальным модулированным токами</t>
  </si>
  <si>
    <t>Флюктуоризация</t>
  </si>
  <si>
    <t>УВЧ-терапия</t>
  </si>
  <si>
    <t>Б. Светолечение</t>
  </si>
  <si>
    <t>УФ-облучение общее и местное</t>
  </si>
  <si>
    <t>Облучение другими источниками света, включая лазер</t>
  </si>
  <si>
    <t>Ультрозвуковая терапия</t>
  </si>
  <si>
    <t>В. Лазеротерапия</t>
  </si>
  <si>
    <t>Внутриканальная лазеротерапия (2 мин.)</t>
  </si>
  <si>
    <t>Внутриканальная лазеротерапия (3 мин.)</t>
  </si>
  <si>
    <t>Наименование услуги</t>
  </si>
  <si>
    <t>Цена (руб.)</t>
  </si>
  <si>
    <t>Радиовизиографическая диагностика</t>
  </si>
  <si>
    <t>Рентгенография зуба</t>
  </si>
  <si>
    <t>Рентгенография нижней челюсти</t>
  </si>
  <si>
    <t>Ортопантомограмма</t>
  </si>
  <si>
    <t>Проведение операций на мягких тканях лица и полости рта с использованием лазера, радиоскальпеля (плюсуется дополнительно)</t>
  </si>
  <si>
    <t>Консультация специалиста (осмотр, сбор  анамнеза, оформление документации, подключение дополнительных лечебных и диагностических процедур, консультативное заключение)</t>
  </si>
  <si>
    <t>Помощь при неотложных стоматологических состояниях (включая осмотр)</t>
  </si>
  <si>
    <t>Наложение  девитализирующей  пасты</t>
  </si>
  <si>
    <r>
      <t xml:space="preserve">Оформление выписки из медицинской карты стоматологического больного и (или) </t>
    </r>
    <r>
      <rPr>
        <sz val="12"/>
        <rFont val="Times New Roman"/>
        <family val="1"/>
      </rPr>
      <t>выдача справки</t>
    </r>
  </si>
  <si>
    <t>Снятие силиконового оттиска</t>
  </si>
  <si>
    <t>Закрытие 1 фиссуры герметиком из химиоотверждаемого композита</t>
  </si>
  <si>
    <t>Расшлифовка фиссур и (или) лечение кариеса 1 зуба с использованием пневмокинетического наконечника</t>
  </si>
  <si>
    <t>Лечение с применением пина, поста в зависимости от вида полости (суммируется с основным видом работ)</t>
  </si>
  <si>
    <t>Наложение одной пломбы I и V класса по Блеку (линейная техника) из фотополимеров (стеклоиономеров, композитов, компомеров, светового отверждения)</t>
  </si>
  <si>
    <t>Наложение одной пломбы I и V класса по Блеку (сэндвич-техника) из фотокомпозита</t>
  </si>
  <si>
    <t xml:space="preserve">Наложение одной пломбы II и III класса по Блеку (линейная техника) из фотополимеров (стеклоиономеров, композитов, компомеров светового отверждения) </t>
  </si>
  <si>
    <t>Наложение одной пломбы IV класса по Блеку (линейная техника) из фотополимера</t>
  </si>
  <si>
    <t>Наложение одной пломбы IV класса по Блеку (сэндвич-техника) из фотокомпозита</t>
  </si>
  <si>
    <t>Восстановление формы зуба при отсутствии твердых тканей до 1/2 коронки зуба</t>
  </si>
  <si>
    <t>Полировка пломбы при лечении кариозных полостей I,II, III, V класса по Блеку</t>
  </si>
  <si>
    <t>Медикаментозное лечение 1 канала без пломбирования</t>
  </si>
  <si>
    <t>Шинирование зубов с применением стекловолоконных материалов (риббонд и другие)</t>
  </si>
  <si>
    <t>Наложение одной пломбы из композитов и стеклоиономеров химического отверждения I и V класса по Блеку</t>
  </si>
  <si>
    <t>Наложение одной пломбы из композитов и стеклоиономеров химического отверждения II и III класса по Блеку</t>
  </si>
  <si>
    <t>Наложение одной пломбы из композитов и стеклоиономеров  химического отверждения IV класса по Блеку</t>
  </si>
  <si>
    <t>УТВЕРЖДАЮ</t>
  </si>
  <si>
    <t>Главный врач ОГБУЗ "Детская</t>
  </si>
  <si>
    <t>стоматологическая поликлиника"</t>
  </si>
  <si>
    <t>__________________________В.Г. Саленков</t>
  </si>
  <si>
    <t>ПЕРЕЧЕНЬ ПЛАТНЫХ МЕДИЦИНСКИХ УСЛУГ                                                                                                               ОГБУЗ "ДЕТСКАЯ СТОМАТОЛОГИЧЕСКАЯ ПОЛИКЛИНИКА"</t>
  </si>
  <si>
    <t>(приложение № 6 к приказу от 25.09.2014 № 199)</t>
  </si>
  <si>
    <t>25 сентября 2014 года</t>
  </si>
  <si>
    <t>Зам.главного врача по медицинской части                                                               У.Ф. Живанкова</t>
  </si>
  <si>
    <t>Заведующая платным отделением                                                                            Л.П. Копылова</t>
  </si>
  <si>
    <t>Заведующая платным кабинетом ЛПО № 1                                                              Т.А. Гурина</t>
  </si>
  <si>
    <t>Заведующая платным кабинетом терапевтического отделения                                 И.В. Лонченкова</t>
  </si>
  <si>
    <t>Заведующая платным хирургическим кабинетом                                                     М.Г. Щербакова</t>
  </si>
  <si>
    <t xml:space="preserve">по ортодонтии </t>
  </si>
  <si>
    <t>(приложение № 7 к приказу от 25.09.2014 № 199)</t>
  </si>
  <si>
    <t>Зам.главного врача по медицинской части                                                        У.Ф. Живанкова</t>
  </si>
  <si>
    <t>Заведующая ортодонтическим отделением                                                   Н.М. Краснощекова</t>
  </si>
  <si>
    <t>ПЕРЕЧЕНЬ ПЛАТНЫХ МЕДИЦИНСКИХ УСЛУГ</t>
  </si>
  <si>
    <t>ПЕРЕЧЕНЬ ПЛАТНЫХ МЕДИЦИНСКИХ УСЛУГ НА ЗУБОПРОТЕЗИРОВАНИЕ                                                                                                                                                                                                                                                     ОГБУЗ "ДЕТСКАЯ СТОМАТОЛОГИЧЕСКАЯ ПОЛИКЛИНИКА"</t>
  </si>
  <si>
    <t>(приложение № 8 к приказу от 25.09.2014 № 199)</t>
  </si>
  <si>
    <t>Зам.главного врача по медицинской части                        У.Ф. Живанкова</t>
  </si>
  <si>
    <t>Зав.платным ортопедическим кабинетом                           Н.М. Краснощекова</t>
  </si>
  <si>
    <t>ПЕРЕЧЕНЬ                                                                                                                                                                                                                                        ПЛАТНЫХ МЕДИЦИНСКИХ УСЛУГ ПО ФИЗИОТЕРАПЕВТИЧЕСКИМ ПРОЦЕДУРАМ                                                                                                                                                                                                                                                                                                         ОГБУЗ "ДЕТСКАЯ СТОМАТОЛОГИЧЕСКАЯ ПОЛИКЛИНИКА"</t>
  </si>
  <si>
    <t>Зам.главного врача по медицинской части                                  У.Ф. Живанкова</t>
  </si>
  <si>
    <t>(приложение № 10 к приказу от 25.09.2014 № 199)</t>
  </si>
  <si>
    <t>(приложение № 9 к приказу от 25.09.2014 № 199)</t>
  </si>
  <si>
    <t>ПЕРЕЧЕНЬ ПЛАТНЫХ МЕДИЦИНСКИХ УСЛУГ ПО РЕНТГЕНОГРАФИЧЕСКОМУ ОБСЛЕДОВАНИЮ ОГБУЗ "Детская стоматологическая поликлиника"</t>
  </si>
  <si>
    <t>Зам.главного врача по медицинской части                                    У.Ф. Живанкова</t>
  </si>
  <si>
    <t>Операция имплантации (введение одного имплантата)</t>
  </si>
  <si>
    <t>Лечение поверхностного кариеса методом инфильтрации (1 сеанс)</t>
  </si>
  <si>
    <t>Наложение  одной пломбы из цемента при поверхностном и среднем кариесе I и V класса по Блеку, кариес цемента корня</t>
  </si>
  <si>
    <t>Наложение одной пломбы из цемента при при поверхностном и среднем кариесе II и III класса по Блеку</t>
  </si>
  <si>
    <t>Наложение одной пломбы  из цемента при при поверхностном и среднем кариесе IV класса по Блеку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</si>
</sst>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;[Red]0.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20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Arial Cyr"/>
      <family val="0"/>
    </font>
    <font>
      <b/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Arial Cyr"/>
      <family val="0"/>
    </font>
    <font>
      <b/>
      <sz val="14"/>
      <color theme="0"/>
      <name val="Times New Roman"/>
      <family val="1"/>
    </font>
    <font>
      <b/>
      <sz val="11"/>
      <color theme="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0"/>
      <name val="Calibri"/>
      <family val="2"/>
    </font>
    <font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top"/>
    </xf>
    <xf numFmtId="0" fontId="0" fillId="0" borderId="0" xfId="0" applyNumberForma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2" fontId="0" fillId="0" borderId="0" xfId="0" applyNumberFormat="1" applyBorder="1" applyAlignment="1">
      <alignment horizontal="center" vertical="top"/>
    </xf>
    <xf numFmtId="2" fontId="0" fillId="0" borderId="11" xfId="0" applyNumberForma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/>
    </xf>
    <xf numFmtId="2" fontId="63" fillId="0" borderId="0" xfId="0" applyNumberFormat="1" applyFont="1" applyAlignment="1">
      <alignment horizontal="center" vertical="top"/>
    </xf>
    <xf numFmtId="0" fontId="63" fillId="0" borderId="0" xfId="0" applyNumberFormat="1" applyFont="1" applyAlignment="1">
      <alignment horizontal="center" vertical="top"/>
    </xf>
    <xf numFmtId="2" fontId="6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63" fillId="0" borderId="0" xfId="0" applyFont="1" applyAlignment="1">
      <alignment horizontal="left" wrapText="1"/>
    </xf>
    <xf numFmtId="0" fontId="64" fillId="0" borderId="0" xfId="0" applyFont="1" applyAlignment="1">
      <alignment/>
    </xf>
    <xf numFmtId="2" fontId="64" fillId="0" borderId="0" xfId="0" applyNumberFormat="1" applyFont="1" applyAlignment="1">
      <alignment horizontal="center" vertical="top"/>
    </xf>
    <xf numFmtId="0" fontId="64" fillId="0" borderId="0" xfId="0" applyNumberFormat="1" applyFont="1" applyBorder="1" applyAlignment="1">
      <alignment horizontal="center" vertical="top"/>
    </xf>
    <xf numFmtId="2" fontId="64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6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5" fillId="0" borderId="12" xfId="0" applyFont="1" applyBorder="1" applyAlignment="1">
      <alignment/>
    </xf>
    <xf numFmtId="0" fontId="66" fillId="0" borderId="13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horizontal="center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67" fillId="0" borderId="0" xfId="0" applyFont="1" applyAlignment="1">
      <alignment horizontal="right" vertical="top"/>
    </xf>
    <xf numFmtId="0" fontId="68" fillId="0" borderId="0" xfId="0" applyFont="1" applyAlignment="1">
      <alignment horizontal="right" vertical="top"/>
    </xf>
    <xf numFmtId="0" fontId="68" fillId="0" borderId="0" xfId="0" applyFont="1" applyAlignment="1">
      <alignment horizontal="right"/>
    </xf>
    <xf numFmtId="0" fontId="66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7" fillId="0" borderId="16" xfId="0" applyFont="1" applyBorder="1" applyAlignment="1">
      <alignment horizontal="center" vertical="top"/>
    </xf>
    <xf numFmtId="0" fontId="8" fillId="0" borderId="16" xfId="0" applyFont="1" applyBorder="1" applyAlignment="1">
      <alignment vertical="top" wrapText="1"/>
    </xf>
    <xf numFmtId="0" fontId="63" fillId="0" borderId="0" xfId="0" applyFont="1" applyAlignment="1">
      <alignment wrapText="1"/>
    </xf>
    <xf numFmtId="0" fontId="67" fillId="0" borderId="17" xfId="0" applyFont="1" applyBorder="1" applyAlignment="1">
      <alignment horizontal="center" vertical="top"/>
    </xf>
    <xf numFmtId="0" fontId="8" fillId="0" borderId="16" xfId="0" applyFont="1" applyFill="1" applyBorder="1" applyAlignment="1">
      <alignment vertical="top" wrapText="1"/>
    </xf>
    <xf numFmtId="0" fontId="68" fillId="0" borderId="0" xfId="0" applyFont="1" applyAlignment="1">
      <alignment horizontal="right"/>
    </xf>
    <xf numFmtId="0" fontId="67" fillId="0" borderId="0" xfId="0" applyFont="1" applyAlignment="1">
      <alignment horizontal="right" vertical="top"/>
    </xf>
    <xf numFmtId="0" fontId="68" fillId="0" borderId="0" xfId="0" applyFont="1" applyAlignment="1">
      <alignment horizontal="right" vertical="top"/>
    </xf>
    <xf numFmtId="0" fontId="63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/>
    </xf>
    <xf numFmtId="0" fontId="0" fillId="0" borderId="0" xfId="0" applyBorder="1" applyAlignment="1">
      <alignment wrapText="1"/>
    </xf>
    <xf numFmtId="0" fontId="67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5" fillId="0" borderId="16" xfId="0" applyFont="1" applyBorder="1" applyAlignment="1">
      <alignment horizontal="center"/>
    </xf>
    <xf numFmtId="0" fontId="66" fillId="0" borderId="16" xfId="0" applyFont="1" applyBorder="1" applyAlignment="1">
      <alignment/>
    </xf>
    <xf numFmtId="1" fontId="69" fillId="0" borderId="0" xfId="0" applyNumberFormat="1" applyFont="1" applyBorder="1" applyAlignment="1">
      <alignment horizontal="center" vertical="top" wrapText="1"/>
    </xf>
    <xf numFmtId="0" fontId="69" fillId="0" borderId="0" xfId="0" applyNumberFormat="1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2" fontId="70" fillId="0" borderId="0" xfId="0" applyNumberFormat="1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top"/>
    </xf>
    <xf numFmtId="0" fontId="45" fillId="0" borderId="0" xfId="0" applyFont="1" applyBorder="1" applyAlignment="1">
      <alignment vertical="top" wrapText="1"/>
    </xf>
    <xf numFmtId="0" fontId="7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vertical="top" wrapText="1"/>
    </xf>
    <xf numFmtId="0" fontId="67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justify" vertical="top" wrapText="1"/>
    </xf>
    <xf numFmtId="2" fontId="72" fillId="0" borderId="0" xfId="0" applyNumberFormat="1" applyFont="1" applyBorder="1" applyAlignment="1">
      <alignment horizontal="center" vertical="top" wrapText="1"/>
    </xf>
    <xf numFmtId="0" fontId="72" fillId="0" borderId="0" xfId="0" applyNumberFormat="1" applyFont="1" applyBorder="1" applyAlignment="1">
      <alignment horizontal="center" vertical="top" wrapText="1"/>
    </xf>
    <xf numFmtId="1" fontId="70" fillId="0" borderId="0" xfId="0" applyNumberFormat="1" applyFont="1" applyBorder="1" applyAlignment="1">
      <alignment horizontal="center" vertical="top" wrapText="1"/>
    </xf>
    <xf numFmtId="0" fontId="70" fillId="0" borderId="0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73" fillId="0" borderId="16" xfId="0" applyFont="1" applyBorder="1" applyAlignment="1">
      <alignment horizontal="left" vertical="top"/>
    </xf>
    <xf numFmtId="0" fontId="73" fillId="0" borderId="16" xfId="0" applyFont="1" applyBorder="1" applyAlignment="1">
      <alignment horizontal="left" vertical="top" wrapText="1"/>
    </xf>
    <xf numFmtId="0" fontId="70" fillId="0" borderId="0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1" fontId="74" fillId="0" borderId="0" xfId="0" applyNumberFormat="1" applyFont="1" applyBorder="1" applyAlignment="1">
      <alignment horizontal="center" vertical="top" wrapText="1"/>
    </xf>
    <xf numFmtId="0" fontId="74" fillId="0" borderId="0" xfId="0" applyNumberFormat="1" applyFont="1" applyBorder="1" applyAlignment="1">
      <alignment horizontal="center" vertical="top" wrapText="1"/>
    </xf>
    <xf numFmtId="49" fontId="74" fillId="0" borderId="0" xfId="0" applyNumberFormat="1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justify" vertical="top" wrapText="1"/>
    </xf>
    <xf numFmtId="49" fontId="13" fillId="0" borderId="16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justify" vertical="top" wrapText="1"/>
    </xf>
    <xf numFmtId="0" fontId="14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45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wrapText="1"/>
    </xf>
    <xf numFmtId="0" fontId="72" fillId="33" borderId="0" xfId="0" applyFont="1" applyFill="1" applyBorder="1" applyAlignment="1">
      <alignment horizontal="center" vertical="top" wrapText="1"/>
    </xf>
    <xf numFmtId="2" fontId="70" fillId="0" borderId="0" xfId="0" applyNumberFormat="1" applyFont="1" applyFill="1" applyBorder="1" applyAlignment="1">
      <alignment horizontal="center" vertical="top" wrapText="1"/>
    </xf>
    <xf numFmtId="178" fontId="70" fillId="0" borderId="0" xfId="0" applyNumberFormat="1" applyFont="1" applyFill="1" applyBorder="1" applyAlignment="1">
      <alignment horizontal="center" vertical="top"/>
    </xf>
    <xf numFmtId="1" fontId="67" fillId="0" borderId="16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justify" vertical="top" wrapText="1"/>
    </xf>
    <xf numFmtId="0" fontId="66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67" fillId="0" borderId="0" xfId="0" applyFont="1" applyAlignment="1">
      <alignment horizontal="right" vertical="top"/>
    </xf>
    <xf numFmtId="0" fontId="68" fillId="0" borderId="0" xfId="0" applyFont="1" applyAlignment="1">
      <alignment horizontal="right" vertical="top"/>
    </xf>
    <xf numFmtId="0" fontId="68" fillId="0" borderId="0" xfId="0" applyFont="1" applyAlignment="1">
      <alignment horizontal="right"/>
    </xf>
    <xf numFmtId="2" fontId="76" fillId="0" borderId="0" xfId="0" applyNumberFormat="1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65" fillId="0" borderId="16" xfId="0" applyFont="1" applyBorder="1" applyAlignment="1">
      <alignment horizontal="center"/>
    </xf>
    <xf numFmtId="0" fontId="4" fillId="33" borderId="16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top" wrapText="1"/>
    </xf>
    <xf numFmtId="0" fontId="76" fillId="0" borderId="0" xfId="0" applyNumberFormat="1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justify" vertical="top" wrapText="1"/>
    </xf>
    <xf numFmtId="0" fontId="0" fillId="0" borderId="16" xfId="0" applyBorder="1" applyAlignment="1">
      <alignment vertical="top" wrapText="1"/>
    </xf>
    <xf numFmtId="0" fontId="12" fillId="0" borderId="0" xfId="0" applyFont="1" applyAlignment="1">
      <alignment horizontal="center" wrapText="1"/>
    </xf>
    <xf numFmtId="0" fontId="67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/>
    </xf>
    <xf numFmtId="0" fontId="77" fillId="0" borderId="0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2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5" fillId="0" borderId="19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2" fontId="54" fillId="0" borderId="0" xfId="0" applyNumberFormat="1" applyFont="1" applyBorder="1" applyAlignment="1">
      <alignment horizontal="center" vertical="top" wrapText="1"/>
    </xf>
    <xf numFmtId="0" fontId="54" fillId="0" borderId="0" xfId="0" applyNumberFormat="1" applyFont="1" applyBorder="1" applyAlignment="1">
      <alignment horizontal="center" vertical="top" wrapText="1"/>
    </xf>
    <xf numFmtId="0" fontId="78" fillId="0" borderId="16" xfId="0" applyFont="1" applyBorder="1" applyAlignment="1">
      <alignment horizontal="center" wrapText="1"/>
    </xf>
    <xf numFmtId="0" fontId="69" fillId="0" borderId="0" xfId="0" applyFont="1" applyBorder="1" applyAlignment="1">
      <alignment horizontal="center" vertical="top" wrapText="1"/>
    </xf>
    <xf numFmtId="0" fontId="65" fillId="0" borderId="0" xfId="0" applyFont="1" applyAlignment="1">
      <alignment horizontal="center" wrapText="1"/>
    </xf>
    <xf numFmtId="0" fontId="79" fillId="0" borderId="0" xfId="0" applyFont="1" applyBorder="1" applyAlignment="1">
      <alignment horizontal="center" vertical="top" wrapText="1"/>
    </xf>
    <xf numFmtId="2" fontId="74" fillId="0" borderId="0" xfId="0" applyNumberFormat="1" applyFont="1" applyBorder="1" applyAlignment="1">
      <alignment horizontal="center" vertical="top" wrapText="1"/>
    </xf>
    <xf numFmtId="0" fontId="80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AppData\Roaming\Skype\My%20Skype%20Received%20Files\&#1087;&#1088;&#1077;&#1081;&#1089;&#1082;&#1091;&#1088;&#1072;&#1085;&#1090;%20&#1086;&#1088;&#1090;&#1086;&#1087;&#1077;&#1076;&#1080;&#1103;%202015%20(&#1087;&#1077;&#1088;&#1077;&#1076;&#1077;&#1083;&#1099;&#1074;&#1072;&#1077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AppData\Roaming\Skype\My%20Skype%20Received%20Files\&#1055;&#1077;&#1088;&#1077;&#1095;&#1077;&#1085;&#1100;%20%20&#1087;&#1086;%20&#1086;&#1088;&#1076;&#1086;&#1085;&#1090;&#1080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AppData\Roaming\Skype\My%20Skype%20Received%20Files\&#1087;&#1077;&#1088;&#1077;&#1095;&#1077;&#1085;&#1100;%20%20&#1092;&#1080;&#1079;&#1080;&#1086;&#1087;&#1088;&#1086;&#1094;&#1077;&#1076;&#1091;&#1088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4">
          <cell r="A4">
            <v>520</v>
          </cell>
        </row>
        <row r="5">
          <cell r="A5">
            <v>520</v>
          </cell>
        </row>
        <row r="6">
          <cell r="A6">
            <v>520</v>
          </cell>
        </row>
        <row r="7">
          <cell r="A7">
            <v>520</v>
          </cell>
        </row>
        <row r="8">
          <cell r="A8">
            <v>520</v>
          </cell>
        </row>
        <row r="9">
          <cell r="A9">
            <v>520</v>
          </cell>
        </row>
        <row r="10">
          <cell r="A10">
            <v>520</v>
          </cell>
        </row>
        <row r="11">
          <cell r="A11">
            <v>520</v>
          </cell>
        </row>
        <row r="12">
          <cell r="A12">
            <v>520</v>
          </cell>
        </row>
        <row r="13">
          <cell r="A13">
            <v>520</v>
          </cell>
        </row>
        <row r="14">
          <cell r="A14">
            <v>520</v>
          </cell>
        </row>
        <row r="15">
          <cell r="A15">
            <v>520</v>
          </cell>
        </row>
        <row r="16">
          <cell r="A16">
            <v>520</v>
          </cell>
        </row>
        <row r="17">
          <cell r="A17">
            <v>520</v>
          </cell>
        </row>
        <row r="18">
          <cell r="A18">
            <v>520</v>
          </cell>
        </row>
        <row r="19">
          <cell r="A19">
            <v>520</v>
          </cell>
        </row>
        <row r="20">
          <cell r="A20">
            <v>520</v>
          </cell>
        </row>
        <row r="21">
          <cell r="A21">
            <v>520</v>
          </cell>
        </row>
        <row r="22">
          <cell r="A22">
            <v>520</v>
          </cell>
        </row>
        <row r="23">
          <cell r="A23">
            <v>520</v>
          </cell>
        </row>
        <row r="24">
          <cell r="A24">
            <v>520</v>
          </cell>
        </row>
        <row r="25">
          <cell r="A25">
            <v>520</v>
          </cell>
        </row>
        <row r="26">
          <cell r="A26">
            <v>520</v>
          </cell>
        </row>
        <row r="27">
          <cell r="A27">
            <v>520</v>
          </cell>
        </row>
        <row r="28">
          <cell r="A28">
            <v>520</v>
          </cell>
        </row>
        <row r="29">
          <cell r="A29">
            <v>520</v>
          </cell>
        </row>
        <row r="30">
          <cell r="A30">
            <v>520</v>
          </cell>
        </row>
        <row r="31">
          <cell r="A31">
            <v>520</v>
          </cell>
        </row>
        <row r="32">
          <cell r="A32">
            <v>520</v>
          </cell>
        </row>
        <row r="33">
          <cell r="A33">
            <v>520</v>
          </cell>
        </row>
        <row r="34">
          <cell r="A34">
            <v>520</v>
          </cell>
        </row>
        <row r="35">
          <cell r="A35">
            <v>520</v>
          </cell>
        </row>
        <row r="36">
          <cell r="A36">
            <v>520</v>
          </cell>
        </row>
        <row r="37">
          <cell r="A37">
            <v>520</v>
          </cell>
        </row>
        <row r="38">
          <cell r="A38">
            <v>520</v>
          </cell>
        </row>
        <row r="39">
          <cell r="A39">
            <v>520</v>
          </cell>
        </row>
        <row r="40">
          <cell r="A40">
            <v>520</v>
          </cell>
        </row>
        <row r="41">
          <cell r="A41">
            <v>520</v>
          </cell>
        </row>
        <row r="42">
          <cell r="A42">
            <v>520</v>
          </cell>
        </row>
        <row r="43">
          <cell r="A43">
            <v>520</v>
          </cell>
        </row>
        <row r="44">
          <cell r="A44">
            <v>520</v>
          </cell>
        </row>
        <row r="45">
          <cell r="A45">
            <v>520</v>
          </cell>
        </row>
        <row r="46">
          <cell r="A46">
            <v>520</v>
          </cell>
        </row>
        <row r="47">
          <cell r="A47">
            <v>520</v>
          </cell>
        </row>
        <row r="48">
          <cell r="A48">
            <v>520</v>
          </cell>
        </row>
        <row r="49">
          <cell r="A49">
            <v>520</v>
          </cell>
        </row>
        <row r="50">
          <cell r="A50">
            <v>520</v>
          </cell>
        </row>
        <row r="51">
          <cell r="A51">
            <v>520</v>
          </cell>
        </row>
        <row r="52">
          <cell r="A52">
            <v>520</v>
          </cell>
        </row>
        <row r="54">
          <cell r="A54">
            <v>520</v>
          </cell>
        </row>
        <row r="55">
          <cell r="A55">
            <v>520</v>
          </cell>
        </row>
        <row r="56">
          <cell r="A56">
            <v>520</v>
          </cell>
        </row>
        <row r="57">
          <cell r="A57">
            <v>520</v>
          </cell>
        </row>
        <row r="58">
          <cell r="A58">
            <v>520</v>
          </cell>
        </row>
        <row r="59">
          <cell r="A59">
            <v>520</v>
          </cell>
        </row>
        <row r="60">
          <cell r="A60">
            <v>520</v>
          </cell>
        </row>
        <row r="61">
          <cell r="A61">
            <v>520</v>
          </cell>
        </row>
        <row r="62">
          <cell r="A62">
            <v>520</v>
          </cell>
        </row>
        <row r="63">
          <cell r="A63">
            <v>520</v>
          </cell>
        </row>
        <row r="64">
          <cell r="A64">
            <v>520</v>
          </cell>
        </row>
        <row r="65">
          <cell r="A65">
            <v>520</v>
          </cell>
        </row>
        <row r="66">
          <cell r="A66">
            <v>520</v>
          </cell>
        </row>
        <row r="67">
          <cell r="A67">
            <v>520</v>
          </cell>
        </row>
        <row r="68">
          <cell r="A68">
            <v>520</v>
          </cell>
        </row>
        <row r="69">
          <cell r="A69">
            <v>520</v>
          </cell>
        </row>
        <row r="71">
          <cell r="A71">
            <v>520</v>
          </cell>
        </row>
        <row r="72">
          <cell r="A72">
            <v>520</v>
          </cell>
        </row>
        <row r="74">
          <cell r="A74">
            <v>520</v>
          </cell>
        </row>
        <row r="75">
          <cell r="A75">
            <v>520</v>
          </cell>
        </row>
        <row r="76">
          <cell r="A76">
            <v>520</v>
          </cell>
        </row>
        <row r="77">
          <cell r="A77">
            <v>520</v>
          </cell>
        </row>
        <row r="78">
          <cell r="A78">
            <v>520</v>
          </cell>
        </row>
        <row r="79">
          <cell r="A79">
            <v>520</v>
          </cell>
        </row>
        <row r="80">
          <cell r="A80">
            <v>520</v>
          </cell>
        </row>
        <row r="81">
          <cell r="A81">
            <v>520</v>
          </cell>
        </row>
        <row r="82">
          <cell r="A82">
            <v>520</v>
          </cell>
        </row>
        <row r="83">
          <cell r="A83">
            <v>520</v>
          </cell>
        </row>
        <row r="84">
          <cell r="A84">
            <v>520</v>
          </cell>
        </row>
        <row r="85">
          <cell r="A85">
            <v>520</v>
          </cell>
        </row>
        <row r="87">
          <cell r="A87">
            <v>520</v>
          </cell>
        </row>
        <row r="88">
          <cell r="A88">
            <v>520</v>
          </cell>
        </row>
        <row r="89">
          <cell r="A89">
            <v>520</v>
          </cell>
        </row>
        <row r="90">
          <cell r="A90">
            <v>520</v>
          </cell>
        </row>
        <row r="91">
          <cell r="A91">
            <v>520</v>
          </cell>
        </row>
        <row r="92">
          <cell r="A92">
            <v>520</v>
          </cell>
        </row>
        <row r="93">
          <cell r="A93">
            <v>520</v>
          </cell>
        </row>
        <row r="94">
          <cell r="A94">
            <v>520</v>
          </cell>
        </row>
        <row r="95">
          <cell r="A95">
            <v>520</v>
          </cell>
        </row>
        <row r="97">
          <cell r="A97">
            <v>520</v>
          </cell>
        </row>
        <row r="98">
          <cell r="A98">
            <v>520</v>
          </cell>
        </row>
        <row r="99">
          <cell r="A99">
            <v>520</v>
          </cell>
        </row>
        <row r="100">
          <cell r="A100">
            <v>520</v>
          </cell>
        </row>
        <row r="101">
          <cell r="A101">
            <v>520</v>
          </cell>
        </row>
        <row r="102">
          <cell r="A102">
            <v>520</v>
          </cell>
        </row>
        <row r="103">
          <cell r="A103">
            <v>520</v>
          </cell>
        </row>
        <row r="104">
          <cell r="A104">
            <v>520</v>
          </cell>
        </row>
        <row r="105">
          <cell r="A105">
            <v>520</v>
          </cell>
        </row>
        <row r="106">
          <cell r="A106">
            <v>520</v>
          </cell>
        </row>
        <row r="107">
          <cell r="A107">
            <v>520</v>
          </cell>
        </row>
        <row r="108">
          <cell r="A108">
            <v>520</v>
          </cell>
        </row>
        <row r="109">
          <cell r="A109">
            <v>520</v>
          </cell>
        </row>
        <row r="110">
          <cell r="A110">
            <v>520</v>
          </cell>
        </row>
        <row r="111">
          <cell r="A111">
            <v>520</v>
          </cell>
        </row>
        <row r="112">
          <cell r="A112">
            <v>520</v>
          </cell>
        </row>
        <row r="113">
          <cell r="A113">
            <v>520</v>
          </cell>
        </row>
        <row r="114">
          <cell r="A114">
            <v>520</v>
          </cell>
        </row>
        <row r="115">
          <cell r="A115">
            <v>520</v>
          </cell>
        </row>
        <row r="116">
          <cell r="A116">
            <v>520</v>
          </cell>
        </row>
        <row r="117">
          <cell r="A117">
            <v>520</v>
          </cell>
        </row>
        <row r="118">
          <cell r="A118">
            <v>520</v>
          </cell>
        </row>
        <row r="119">
          <cell r="A119">
            <v>520</v>
          </cell>
        </row>
        <row r="120">
          <cell r="A120">
            <v>520</v>
          </cell>
        </row>
        <row r="121">
          <cell r="A121">
            <v>520</v>
          </cell>
        </row>
        <row r="122">
          <cell r="A122">
            <v>520</v>
          </cell>
        </row>
        <row r="123">
          <cell r="A123">
            <v>520</v>
          </cell>
        </row>
        <row r="124">
          <cell r="A124">
            <v>520</v>
          </cell>
        </row>
        <row r="125">
          <cell r="A125">
            <v>520</v>
          </cell>
        </row>
        <row r="126">
          <cell r="A126">
            <v>520</v>
          </cell>
        </row>
        <row r="127">
          <cell r="A127">
            <v>520</v>
          </cell>
        </row>
        <row r="128">
          <cell r="A128">
            <v>520</v>
          </cell>
        </row>
        <row r="129">
          <cell r="A129">
            <v>520</v>
          </cell>
        </row>
        <row r="130">
          <cell r="A130">
            <v>520</v>
          </cell>
        </row>
        <row r="131">
          <cell r="A131">
            <v>520</v>
          </cell>
        </row>
        <row r="132">
          <cell r="A132">
            <v>520</v>
          </cell>
        </row>
        <row r="134">
          <cell r="A134">
            <v>520</v>
          </cell>
        </row>
        <row r="135">
          <cell r="A135">
            <v>520</v>
          </cell>
        </row>
        <row r="137">
          <cell r="A137">
            <v>520</v>
          </cell>
        </row>
        <row r="138">
          <cell r="A138">
            <v>520</v>
          </cell>
        </row>
        <row r="139">
          <cell r="A139">
            <v>520</v>
          </cell>
        </row>
        <row r="140">
          <cell r="A140">
            <v>520</v>
          </cell>
        </row>
        <row r="141">
          <cell r="A141">
            <v>520</v>
          </cell>
        </row>
        <row r="142">
          <cell r="A142">
            <v>520</v>
          </cell>
        </row>
        <row r="143">
          <cell r="A143">
            <v>520</v>
          </cell>
        </row>
        <row r="144">
          <cell r="A144">
            <v>520</v>
          </cell>
        </row>
        <row r="145">
          <cell r="A145">
            <v>520</v>
          </cell>
        </row>
        <row r="146">
          <cell r="A146">
            <v>520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Лист2"/>
    </sheetNames>
    <sheetDataSet>
      <sheetData sheetId="1">
        <row r="1">
          <cell r="A1">
            <v>300</v>
          </cell>
        </row>
        <row r="2">
          <cell r="A2">
            <v>300</v>
          </cell>
        </row>
        <row r="3">
          <cell r="A3">
            <v>300</v>
          </cell>
        </row>
        <row r="4">
          <cell r="A4">
            <v>300</v>
          </cell>
        </row>
        <row r="5">
          <cell r="A5">
            <v>300</v>
          </cell>
        </row>
        <row r="6">
          <cell r="A6">
            <v>300</v>
          </cell>
        </row>
        <row r="7">
          <cell r="A7">
            <v>300</v>
          </cell>
        </row>
        <row r="8">
          <cell r="A8">
            <v>300</v>
          </cell>
        </row>
        <row r="9">
          <cell r="A9">
            <v>300</v>
          </cell>
        </row>
        <row r="10">
          <cell r="A10">
            <v>300</v>
          </cell>
        </row>
        <row r="11">
          <cell r="A11">
            <v>300</v>
          </cell>
        </row>
        <row r="12">
          <cell r="A12">
            <v>300</v>
          </cell>
        </row>
        <row r="13">
          <cell r="A13">
            <v>300</v>
          </cell>
        </row>
        <row r="14">
          <cell r="A14">
            <v>300</v>
          </cell>
        </row>
        <row r="15">
          <cell r="A15">
            <v>300</v>
          </cell>
        </row>
        <row r="16">
          <cell r="A16">
            <v>300</v>
          </cell>
        </row>
        <row r="17">
          <cell r="A17">
            <v>300</v>
          </cell>
        </row>
        <row r="18">
          <cell r="A18">
            <v>300</v>
          </cell>
        </row>
        <row r="19">
          <cell r="A19">
            <v>300</v>
          </cell>
        </row>
        <row r="20">
          <cell r="A20">
            <v>300</v>
          </cell>
        </row>
        <row r="21">
          <cell r="A21">
            <v>300</v>
          </cell>
        </row>
        <row r="22">
          <cell r="A22">
            <v>300</v>
          </cell>
        </row>
        <row r="23">
          <cell r="A23">
            <v>300</v>
          </cell>
        </row>
        <row r="24">
          <cell r="A24">
            <v>300</v>
          </cell>
        </row>
        <row r="25">
          <cell r="A25">
            <v>300</v>
          </cell>
        </row>
        <row r="26">
          <cell r="A26">
            <v>300</v>
          </cell>
        </row>
        <row r="27">
          <cell r="A27">
            <v>300</v>
          </cell>
        </row>
        <row r="28">
          <cell r="A28">
            <v>300</v>
          </cell>
        </row>
        <row r="29">
          <cell r="A29">
            <v>300</v>
          </cell>
        </row>
        <row r="30">
          <cell r="A30">
            <v>300</v>
          </cell>
        </row>
        <row r="31">
          <cell r="A31">
            <v>300</v>
          </cell>
        </row>
        <row r="32">
          <cell r="A32">
            <v>300</v>
          </cell>
        </row>
        <row r="33">
          <cell r="A33">
            <v>300</v>
          </cell>
        </row>
        <row r="34">
          <cell r="A34">
            <v>300</v>
          </cell>
        </row>
        <row r="35">
          <cell r="A35">
            <v>300</v>
          </cell>
        </row>
        <row r="36">
          <cell r="A36">
            <v>300</v>
          </cell>
        </row>
        <row r="37">
          <cell r="A37">
            <v>300</v>
          </cell>
        </row>
        <row r="38">
          <cell r="A38">
            <v>300</v>
          </cell>
        </row>
        <row r="39">
          <cell r="A39">
            <v>300</v>
          </cell>
        </row>
        <row r="40">
          <cell r="A40">
            <v>300</v>
          </cell>
        </row>
        <row r="41">
          <cell r="A41">
            <v>300</v>
          </cell>
        </row>
        <row r="42">
          <cell r="A42">
            <v>300</v>
          </cell>
        </row>
        <row r="43">
          <cell r="A43">
            <v>300</v>
          </cell>
        </row>
        <row r="44">
          <cell r="A44">
            <v>300</v>
          </cell>
        </row>
        <row r="45">
          <cell r="A45">
            <v>300</v>
          </cell>
        </row>
        <row r="46">
          <cell r="A46">
            <v>300</v>
          </cell>
        </row>
        <row r="47">
          <cell r="A47">
            <v>300</v>
          </cell>
        </row>
        <row r="48">
          <cell r="A48">
            <v>300</v>
          </cell>
        </row>
        <row r="49">
          <cell r="A49">
            <v>300</v>
          </cell>
        </row>
        <row r="50">
          <cell r="A50">
            <v>300</v>
          </cell>
        </row>
        <row r="51">
          <cell r="A51">
            <v>300</v>
          </cell>
        </row>
        <row r="52">
          <cell r="A52">
            <v>300</v>
          </cell>
        </row>
        <row r="53">
          <cell r="A53">
            <v>300</v>
          </cell>
        </row>
        <row r="54">
          <cell r="A54">
            <v>300</v>
          </cell>
        </row>
        <row r="55">
          <cell r="A55">
            <v>300</v>
          </cell>
        </row>
        <row r="56">
          <cell r="A56">
            <v>300</v>
          </cell>
        </row>
        <row r="57">
          <cell r="A57">
            <v>300</v>
          </cell>
        </row>
        <row r="58">
          <cell r="A58">
            <v>300</v>
          </cell>
        </row>
        <row r="59">
          <cell r="A59">
            <v>300</v>
          </cell>
        </row>
        <row r="60">
          <cell r="A60">
            <v>300</v>
          </cell>
        </row>
        <row r="61">
          <cell r="A61">
            <v>300</v>
          </cell>
        </row>
        <row r="62">
          <cell r="A62">
            <v>300</v>
          </cell>
        </row>
        <row r="63">
          <cell r="A63">
            <v>300</v>
          </cell>
        </row>
        <row r="64">
          <cell r="A64">
            <v>300</v>
          </cell>
        </row>
        <row r="65">
          <cell r="A65">
            <v>300</v>
          </cell>
        </row>
        <row r="66">
          <cell r="A66">
            <v>300</v>
          </cell>
        </row>
        <row r="67">
          <cell r="A67">
            <v>300</v>
          </cell>
        </row>
        <row r="68">
          <cell r="A68">
            <v>300</v>
          </cell>
        </row>
        <row r="70">
          <cell r="A70">
            <v>300</v>
          </cell>
        </row>
        <row r="71">
          <cell r="A71">
            <v>300</v>
          </cell>
        </row>
        <row r="73">
          <cell r="A73">
            <v>300</v>
          </cell>
        </row>
        <row r="74">
          <cell r="A74">
            <v>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6">
          <cell r="A6">
            <v>54</v>
          </cell>
        </row>
        <row r="7">
          <cell r="A7">
            <v>54</v>
          </cell>
        </row>
        <row r="8">
          <cell r="A8">
            <v>54</v>
          </cell>
        </row>
        <row r="10">
          <cell r="A10">
            <v>54</v>
          </cell>
        </row>
        <row r="11">
          <cell r="A11">
            <v>54</v>
          </cell>
        </row>
        <row r="12">
          <cell r="A12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8"/>
  <sheetViews>
    <sheetView tabSelected="1" zoomScale="115" zoomScaleNormal="115" zoomScalePageLayoutView="0" workbookViewId="0" topLeftCell="A57">
      <selection activeCell="D64" sqref="D64"/>
    </sheetView>
  </sheetViews>
  <sheetFormatPr defaultColWidth="9.140625" defaultRowHeight="15"/>
  <cols>
    <col min="1" max="1" width="10.28125" style="0" customWidth="1"/>
    <col min="2" max="2" width="94.140625" style="0" customWidth="1"/>
    <col min="3" max="3" width="9.8515625" style="4" customWidth="1"/>
    <col min="4" max="4" width="10.7109375" style="1" customWidth="1"/>
    <col min="5" max="5" width="9.140625" style="7" customWidth="1"/>
    <col min="6" max="6" width="10.140625" style="3" customWidth="1"/>
    <col min="7" max="7" width="9.140625" style="10" customWidth="1"/>
  </cols>
  <sheetData>
    <row r="1" spans="1:6" ht="24.75" customHeight="1">
      <c r="A1" s="112" t="s">
        <v>670</v>
      </c>
      <c r="B1" s="112"/>
      <c r="C1" s="40"/>
      <c r="D1" s="40"/>
      <c r="E1" s="40"/>
      <c r="F1" s="40"/>
    </row>
    <row r="2" spans="1:6" ht="15.75">
      <c r="A2" s="113" t="s">
        <v>671</v>
      </c>
      <c r="B2" s="113"/>
      <c r="C2" s="41"/>
      <c r="D2" s="41"/>
      <c r="E2" s="41"/>
      <c r="F2" s="41"/>
    </row>
    <row r="3" spans="1:6" ht="15.75">
      <c r="A3" s="113" t="s">
        <v>672</v>
      </c>
      <c r="B3" s="113"/>
      <c r="C3" s="41"/>
      <c r="D3" s="41"/>
      <c r="E3" s="41"/>
      <c r="F3" s="41"/>
    </row>
    <row r="4" spans="1:6" ht="38.25" customHeight="1">
      <c r="A4" s="114" t="s">
        <v>673</v>
      </c>
      <c r="B4" s="114"/>
      <c r="C4" s="42"/>
      <c r="D4" s="42"/>
      <c r="E4" s="42"/>
      <c r="F4" s="42"/>
    </row>
    <row r="5" spans="1:6" ht="27.75" customHeight="1">
      <c r="A5" s="114" t="s">
        <v>676</v>
      </c>
      <c r="B5" s="114"/>
      <c r="C5" s="42"/>
      <c r="D5" s="42"/>
      <c r="E5" s="42"/>
      <c r="F5" s="42"/>
    </row>
    <row r="6" spans="1:6" ht="24.75" customHeight="1">
      <c r="A6" s="39"/>
      <c r="B6" s="39"/>
      <c r="C6" s="39"/>
      <c r="D6" s="39"/>
      <c r="E6" s="39"/>
      <c r="F6" s="39"/>
    </row>
    <row r="7" spans="1:9" ht="41.25" customHeight="1">
      <c r="A7" s="126" t="s">
        <v>674</v>
      </c>
      <c r="B7" s="126"/>
      <c r="C7" s="38"/>
      <c r="D7" s="38"/>
      <c r="E7" s="38"/>
      <c r="F7" s="38"/>
      <c r="I7" s="10"/>
    </row>
    <row r="8" spans="1:9" ht="26.25" customHeight="1">
      <c r="A8" s="127" t="s">
        <v>675</v>
      </c>
      <c r="B8" s="127"/>
      <c r="C8" s="47"/>
      <c r="D8" s="47"/>
      <c r="E8" s="47"/>
      <c r="F8" s="47"/>
      <c r="I8" s="10"/>
    </row>
    <row r="9" spans="1:6" ht="30.75" customHeight="1">
      <c r="A9" s="117" t="s">
        <v>137</v>
      </c>
      <c r="B9" s="120" t="s">
        <v>485</v>
      </c>
      <c r="C9" s="115" t="s">
        <v>145</v>
      </c>
      <c r="D9" s="116"/>
      <c r="E9" s="115" t="s">
        <v>146</v>
      </c>
      <c r="F9" s="116"/>
    </row>
    <row r="10" spans="1:6" ht="15" customHeight="1">
      <c r="A10" s="117"/>
      <c r="B10" s="120"/>
      <c r="C10" s="116"/>
      <c r="D10" s="116"/>
      <c r="E10" s="116"/>
      <c r="F10" s="116"/>
    </row>
    <row r="11" spans="1:6" ht="24.75" customHeight="1">
      <c r="A11" s="117"/>
      <c r="B11" s="120"/>
      <c r="C11" s="115" t="s">
        <v>0</v>
      </c>
      <c r="D11" s="122" t="s">
        <v>147</v>
      </c>
      <c r="E11" s="115" t="s">
        <v>0</v>
      </c>
      <c r="F11" s="121" t="s">
        <v>147</v>
      </c>
    </row>
    <row r="12" spans="1:6" ht="1.5" customHeight="1">
      <c r="A12" s="117"/>
      <c r="B12" s="120"/>
      <c r="C12" s="115"/>
      <c r="D12" s="122"/>
      <c r="E12" s="123"/>
      <c r="F12" s="121"/>
    </row>
    <row r="13" spans="1:6" ht="15" customHeight="1">
      <c r="A13" s="75">
        <v>1</v>
      </c>
      <c r="B13" s="76">
        <v>2</v>
      </c>
      <c r="C13" s="68">
        <v>3</v>
      </c>
      <c r="D13" s="69">
        <v>4</v>
      </c>
      <c r="E13" s="68">
        <v>5</v>
      </c>
      <c r="F13" s="70">
        <v>6</v>
      </c>
    </row>
    <row r="14" spans="1:6" ht="24.75" customHeight="1">
      <c r="A14" s="119" t="s">
        <v>148</v>
      </c>
      <c r="B14" s="119"/>
      <c r="C14" s="100"/>
      <c r="D14" s="100"/>
      <c r="E14" s="100"/>
      <c r="F14" s="100"/>
    </row>
    <row r="15" spans="1:6" ht="18" customHeight="1">
      <c r="A15" s="106" t="s">
        <v>149</v>
      </c>
      <c r="B15" s="78" t="s">
        <v>131</v>
      </c>
      <c r="C15" s="72">
        <v>0.5</v>
      </c>
      <c r="D15" s="72">
        <f>C15*170</f>
        <v>85</v>
      </c>
      <c r="E15" s="72">
        <v>0.5</v>
      </c>
      <c r="F15" s="73">
        <f>E15*170</f>
        <v>85</v>
      </c>
    </row>
    <row r="16" spans="1:6" ht="40.5" customHeight="1">
      <c r="A16" s="106" t="s">
        <v>150</v>
      </c>
      <c r="B16" s="50" t="s">
        <v>650</v>
      </c>
      <c r="C16" s="72">
        <v>1.5</v>
      </c>
      <c r="D16" s="72">
        <f aca="true" t="shared" si="0" ref="D16:D65">C16*170</f>
        <v>255</v>
      </c>
      <c r="E16" s="72">
        <v>3</v>
      </c>
      <c r="F16" s="73">
        <f aca="true" t="shared" si="1" ref="F16:F65">E16*170</f>
        <v>510</v>
      </c>
    </row>
    <row r="17" spans="1:6" ht="58.5" customHeight="1">
      <c r="A17" s="106" t="s">
        <v>151</v>
      </c>
      <c r="B17" s="50" t="s">
        <v>2</v>
      </c>
      <c r="C17" s="72">
        <v>3</v>
      </c>
      <c r="D17" s="72">
        <f t="shared" si="0"/>
        <v>510</v>
      </c>
      <c r="E17" s="72">
        <v>3</v>
      </c>
      <c r="F17" s="73">
        <f t="shared" si="1"/>
        <v>510</v>
      </c>
    </row>
    <row r="18" spans="1:6" ht="23.25" customHeight="1">
      <c r="A18" s="106" t="s">
        <v>152</v>
      </c>
      <c r="B18" s="78" t="s">
        <v>3</v>
      </c>
      <c r="C18" s="72">
        <v>1</v>
      </c>
      <c r="D18" s="72">
        <f t="shared" si="0"/>
        <v>170</v>
      </c>
      <c r="E18" s="72">
        <v>1</v>
      </c>
      <c r="F18" s="73">
        <f t="shared" si="1"/>
        <v>170</v>
      </c>
    </row>
    <row r="19" spans="1:7" ht="40.5" customHeight="1">
      <c r="A19" s="106" t="s">
        <v>153</v>
      </c>
      <c r="B19" s="50" t="s">
        <v>653</v>
      </c>
      <c r="C19" s="72">
        <v>1</v>
      </c>
      <c r="D19" s="72">
        <f t="shared" si="0"/>
        <v>170</v>
      </c>
      <c r="E19" s="72">
        <v>1</v>
      </c>
      <c r="F19" s="73">
        <f t="shared" si="1"/>
        <v>170</v>
      </c>
      <c r="G19" s="35"/>
    </row>
    <row r="20" spans="1:6" ht="27" customHeight="1">
      <c r="A20" s="106" t="s">
        <v>154</v>
      </c>
      <c r="B20" s="50" t="s">
        <v>651</v>
      </c>
      <c r="C20" s="72">
        <v>1</v>
      </c>
      <c r="D20" s="72">
        <f t="shared" si="0"/>
        <v>170</v>
      </c>
      <c r="E20" s="72">
        <v>1</v>
      </c>
      <c r="F20" s="73">
        <f t="shared" si="1"/>
        <v>170</v>
      </c>
    </row>
    <row r="21" spans="1:6" ht="27" customHeight="1">
      <c r="A21" s="106" t="s">
        <v>155</v>
      </c>
      <c r="B21" s="50" t="s">
        <v>4</v>
      </c>
      <c r="C21" s="72">
        <v>5</v>
      </c>
      <c r="D21" s="72">
        <f t="shared" si="0"/>
        <v>850</v>
      </c>
      <c r="E21" s="72">
        <v>5</v>
      </c>
      <c r="F21" s="73">
        <f t="shared" si="1"/>
        <v>850</v>
      </c>
    </row>
    <row r="22" spans="1:6" ht="24" customHeight="1">
      <c r="A22" s="106" t="s">
        <v>156</v>
      </c>
      <c r="B22" s="50" t="s">
        <v>5</v>
      </c>
      <c r="C22" s="72">
        <v>0.5</v>
      </c>
      <c r="D22" s="72">
        <f t="shared" si="0"/>
        <v>85</v>
      </c>
      <c r="E22" s="72">
        <v>0.5</v>
      </c>
      <c r="F22" s="73">
        <f t="shared" si="1"/>
        <v>85</v>
      </c>
    </row>
    <row r="23" spans="1:6" ht="26.25" customHeight="1">
      <c r="A23" s="106" t="s">
        <v>157</v>
      </c>
      <c r="B23" s="50" t="s">
        <v>6</v>
      </c>
      <c r="C23" s="72">
        <v>0.5</v>
      </c>
      <c r="D23" s="72">
        <f t="shared" si="0"/>
        <v>85</v>
      </c>
      <c r="E23" s="72">
        <v>0.5</v>
      </c>
      <c r="F23" s="73">
        <f t="shared" si="1"/>
        <v>85</v>
      </c>
    </row>
    <row r="24" spans="1:7" ht="28.5" customHeight="1">
      <c r="A24" s="106" t="s">
        <v>158</v>
      </c>
      <c r="B24" s="50" t="s">
        <v>138</v>
      </c>
      <c r="C24" s="72">
        <v>0.5</v>
      </c>
      <c r="D24" s="72">
        <f t="shared" si="0"/>
        <v>85</v>
      </c>
      <c r="E24" s="72">
        <v>0.5</v>
      </c>
      <c r="F24" s="73">
        <f t="shared" si="1"/>
        <v>85</v>
      </c>
      <c r="G24" s="36"/>
    </row>
    <row r="25" spans="1:7" ht="27" customHeight="1">
      <c r="A25" s="106" t="s">
        <v>159</v>
      </c>
      <c r="B25" s="107" t="s">
        <v>117</v>
      </c>
      <c r="C25" s="72">
        <v>3</v>
      </c>
      <c r="D25" s="72">
        <f t="shared" si="0"/>
        <v>510</v>
      </c>
      <c r="E25" s="72">
        <v>3</v>
      </c>
      <c r="F25" s="73">
        <f t="shared" si="1"/>
        <v>510</v>
      </c>
      <c r="G25" s="8"/>
    </row>
    <row r="26" spans="1:7" ht="31.5" customHeight="1">
      <c r="A26" s="106" t="s">
        <v>160</v>
      </c>
      <c r="B26" s="107" t="s">
        <v>118</v>
      </c>
      <c r="C26" s="72">
        <v>1</v>
      </c>
      <c r="D26" s="72">
        <f t="shared" si="0"/>
        <v>170</v>
      </c>
      <c r="E26" s="72">
        <v>1</v>
      </c>
      <c r="F26" s="73">
        <f t="shared" si="1"/>
        <v>170</v>
      </c>
      <c r="G26" s="8"/>
    </row>
    <row r="27" spans="1:7" ht="31.5" customHeight="1">
      <c r="A27" s="106" t="s">
        <v>161</v>
      </c>
      <c r="B27" s="107" t="s">
        <v>119</v>
      </c>
      <c r="C27" s="72">
        <v>2</v>
      </c>
      <c r="D27" s="72">
        <f t="shared" si="0"/>
        <v>340</v>
      </c>
      <c r="E27" s="72">
        <v>2</v>
      </c>
      <c r="F27" s="73">
        <f t="shared" si="1"/>
        <v>340</v>
      </c>
      <c r="G27" s="8"/>
    </row>
    <row r="28" spans="1:7" ht="36.75" customHeight="1">
      <c r="A28" s="106" t="s">
        <v>162</v>
      </c>
      <c r="B28" s="50" t="s">
        <v>7</v>
      </c>
      <c r="C28" s="72">
        <v>0.5</v>
      </c>
      <c r="D28" s="72">
        <f t="shared" si="0"/>
        <v>85</v>
      </c>
      <c r="E28" s="72">
        <v>0.5</v>
      </c>
      <c r="F28" s="73">
        <f t="shared" si="1"/>
        <v>85</v>
      </c>
      <c r="G28" s="37"/>
    </row>
    <row r="29" spans="1:6" ht="22.5" customHeight="1">
      <c r="A29" s="106" t="s">
        <v>163</v>
      </c>
      <c r="B29" s="50" t="s">
        <v>8</v>
      </c>
      <c r="C29" s="72">
        <v>0.25</v>
      </c>
      <c r="D29" s="72">
        <f t="shared" si="0"/>
        <v>42.5</v>
      </c>
      <c r="E29" s="72">
        <v>0.25</v>
      </c>
      <c r="F29" s="73">
        <f t="shared" si="1"/>
        <v>42.5</v>
      </c>
    </row>
    <row r="30" spans="1:7" ht="27.75" customHeight="1">
      <c r="A30" s="106" t="s">
        <v>164</v>
      </c>
      <c r="B30" s="50" t="s">
        <v>139</v>
      </c>
      <c r="C30" s="72">
        <v>1.5</v>
      </c>
      <c r="D30" s="72">
        <f t="shared" si="0"/>
        <v>255</v>
      </c>
      <c r="E30" s="72">
        <v>1.5</v>
      </c>
      <c r="F30" s="73">
        <f t="shared" si="1"/>
        <v>255</v>
      </c>
      <c r="G30" s="8"/>
    </row>
    <row r="31" spans="1:6" ht="24" customHeight="1">
      <c r="A31" s="106" t="s">
        <v>165</v>
      </c>
      <c r="B31" s="50" t="s">
        <v>9</v>
      </c>
      <c r="C31" s="72">
        <v>1</v>
      </c>
      <c r="D31" s="72">
        <f t="shared" si="0"/>
        <v>170</v>
      </c>
      <c r="E31" s="72">
        <v>1</v>
      </c>
      <c r="F31" s="73">
        <f t="shared" si="1"/>
        <v>170</v>
      </c>
    </row>
    <row r="32" spans="1:7" ht="24.75" customHeight="1">
      <c r="A32" s="106" t="s">
        <v>166</v>
      </c>
      <c r="B32" s="107" t="s">
        <v>115</v>
      </c>
      <c r="C32" s="72">
        <v>0.16</v>
      </c>
      <c r="D32" s="72">
        <f t="shared" si="0"/>
        <v>27.2</v>
      </c>
      <c r="E32" s="72">
        <v>0.5</v>
      </c>
      <c r="F32" s="73">
        <f t="shared" si="1"/>
        <v>85</v>
      </c>
      <c r="G32" s="8"/>
    </row>
    <row r="33" spans="1:6" ht="29.25" customHeight="1">
      <c r="A33" s="106" t="s">
        <v>167</v>
      </c>
      <c r="B33" s="50" t="s">
        <v>10</v>
      </c>
      <c r="C33" s="72">
        <v>0.8</v>
      </c>
      <c r="D33" s="72">
        <f t="shared" si="0"/>
        <v>136</v>
      </c>
      <c r="E33" s="72">
        <v>1</v>
      </c>
      <c r="F33" s="73">
        <f t="shared" si="1"/>
        <v>170</v>
      </c>
    </row>
    <row r="34" spans="1:6" ht="24.75" customHeight="1">
      <c r="A34" s="106" t="s">
        <v>168</v>
      </c>
      <c r="B34" s="50" t="s">
        <v>11</v>
      </c>
      <c r="C34" s="72">
        <v>1</v>
      </c>
      <c r="D34" s="72">
        <f t="shared" si="0"/>
        <v>170</v>
      </c>
      <c r="E34" s="72">
        <v>0.8</v>
      </c>
      <c r="F34" s="73">
        <f t="shared" si="1"/>
        <v>136</v>
      </c>
    </row>
    <row r="35" spans="1:6" ht="26.25" customHeight="1">
      <c r="A35" s="106" t="s">
        <v>169</v>
      </c>
      <c r="B35" s="50" t="s">
        <v>12</v>
      </c>
      <c r="C35" s="72">
        <v>0.5</v>
      </c>
      <c r="D35" s="72">
        <f t="shared" si="0"/>
        <v>85</v>
      </c>
      <c r="E35" s="72">
        <v>0.5</v>
      </c>
      <c r="F35" s="73">
        <f t="shared" si="1"/>
        <v>85</v>
      </c>
    </row>
    <row r="36" spans="1:6" ht="30" customHeight="1">
      <c r="A36" s="106" t="s">
        <v>170</v>
      </c>
      <c r="B36" s="84" t="s">
        <v>69</v>
      </c>
      <c r="C36" s="72">
        <v>0.5</v>
      </c>
      <c r="D36" s="72">
        <f t="shared" si="0"/>
        <v>85</v>
      </c>
      <c r="E36" s="72">
        <v>0.5</v>
      </c>
      <c r="F36" s="73">
        <f t="shared" si="1"/>
        <v>85</v>
      </c>
    </row>
    <row r="37" spans="1:6" ht="27" customHeight="1">
      <c r="A37" s="106" t="s">
        <v>171</v>
      </c>
      <c r="B37" s="50" t="s">
        <v>13</v>
      </c>
      <c r="C37" s="72">
        <v>0.5</v>
      </c>
      <c r="D37" s="72">
        <f t="shared" si="0"/>
        <v>85</v>
      </c>
      <c r="E37" s="72">
        <v>0.5</v>
      </c>
      <c r="F37" s="73">
        <f t="shared" si="1"/>
        <v>85</v>
      </c>
    </row>
    <row r="38" spans="1:6" ht="22.5" customHeight="1">
      <c r="A38" s="106" t="s">
        <v>172</v>
      </c>
      <c r="B38" s="50" t="s">
        <v>14</v>
      </c>
      <c r="C38" s="72">
        <v>1</v>
      </c>
      <c r="D38" s="72">
        <f t="shared" si="0"/>
        <v>170</v>
      </c>
      <c r="E38" s="72">
        <v>1</v>
      </c>
      <c r="F38" s="73">
        <f t="shared" si="1"/>
        <v>170</v>
      </c>
    </row>
    <row r="39" spans="1:6" ht="21" customHeight="1">
      <c r="A39" s="106" t="s">
        <v>173</v>
      </c>
      <c r="B39" s="50" t="s">
        <v>15</v>
      </c>
      <c r="C39" s="72">
        <v>1</v>
      </c>
      <c r="D39" s="72">
        <f t="shared" si="0"/>
        <v>170</v>
      </c>
      <c r="E39" s="72">
        <v>1</v>
      </c>
      <c r="F39" s="73">
        <f t="shared" si="1"/>
        <v>170</v>
      </c>
    </row>
    <row r="40" spans="1:6" ht="24.75" customHeight="1">
      <c r="A40" s="106" t="s">
        <v>174</v>
      </c>
      <c r="B40" s="50" t="s">
        <v>652</v>
      </c>
      <c r="C40" s="72">
        <v>1</v>
      </c>
      <c r="D40" s="72">
        <f t="shared" si="0"/>
        <v>170</v>
      </c>
      <c r="E40" s="72">
        <v>1</v>
      </c>
      <c r="F40" s="73">
        <f t="shared" si="1"/>
        <v>170</v>
      </c>
    </row>
    <row r="41" spans="1:6" ht="27" customHeight="1">
      <c r="A41" s="106" t="s">
        <v>175</v>
      </c>
      <c r="B41" s="50" t="s">
        <v>132</v>
      </c>
      <c r="C41" s="72">
        <v>1</v>
      </c>
      <c r="D41" s="72">
        <f t="shared" si="0"/>
        <v>170</v>
      </c>
      <c r="E41" s="72">
        <v>1</v>
      </c>
      <c r="F41" s="73">
        <f t="shared" si="1"/>
        <v>170</v>
      </c>
    </row>
    <row r="42" spans="1:6" ht="24.75" customHeight="1">
      <c r="A42" s="106" t="s">
        <v>176</v>
      </c>
      <c r="B42" s="50" t="s">
        <v>16</v>
      </c>
      <c r="C42" s="72">
        <v>0.5</v>
      </c>
      <c r="D42" s="72">
        <f t="shared" si="0"/>
        <v>85</v>
      </c>
      <c r="E42" s="72">
        <v>0.5</v>
      </c>
      <c r="F42" s="73">
        <f t="shared" si="1"/>
        <v>85</v>
      </c>
    </row>
    <row r="43" spans="1:7" ht="27.75" customHeight="1">
      <c r="A43" s="106" t="s">
        <v>177</v>
      </c>
      <c r="B43" s="50" t="s">
        <v>133</v>
      </c>
      <c r="C43" s="72">
        <v>1</v>
      </c>
      <c r="D43" s="72">
        <f t="shared" si="0"/>
        <v>170</v>
      </c>
      <c r="E43" s="72">
        <v>1</v>
      </c>
      <c r="F43" s="73">
        <f t="shared" si="1"/>
        <v>170</v>
      </c>
      <c r="G43" s="8"/>
    </row>
    <row r="44" spans="1:7" ht="27" customHeight="1">
      <c r="A44" s="106" t="s">
        <v>178</v>
      </c>
      <c r="B44" s="50" t="s">
        <v>126</v>
      </c>
      <c r="C44" s="72">
        <v>0.25</v>
      </c>
      <c r="D44" s="72">
        <f t="shared" si="0"/>
        <v>42.5</v>
      </c>
      <c r="E44" s="72">
        <v>0.25</v>
      </c>
      <c r="F44" s="73">
        <f t="shared" si="1"/>
        <v>42.5</v>
      </c>
      <c r="G44" s="8"/>
    </row>
    <row r="45" spans="1:7" ht="41.25" customHeight="1">
      <c r="A45" s="106" t="s">
        <v>179</v>
      </c>
      <c r="B45" s="84" t="s">
        <v>135</v>
      </c>
      <c r="C45" s="72">
        <v>0.5</v>
      </c>
      <c r="D45" s="72">
        <f t="shared" si="0"/>
        <v>85</v>
      </c>
      <c r="E45" s="72">
        <v>0.5</v>
      </c>
      <c r="F45" s="73">
        <f t="shared" si="1"/>
        <v>85</v>
      </c>
      <c r="G45" s="8"/>
    </row>
    <row r="46" spans="1:6" ht="30.75" customHeight="1">
      <c r="A46" s="106" t="s">
        <v>180</v>
      </c>
      <c r="B46" s="84" t="s">
        <v>127</v>
      </c>
      <c r="C46" s="72">
        <v>3</v>
      </c>
      <c r="D46" s="72">
        <f t="shared" si="0"/>
        <v>510</v>
      </c>
      <c r="E46" s="72">
        <v>3</v>
      </c>
      <c r="F46" s="73">
        <f t="shared" si="1"/>
        <v>510</v>
      </c>
    </row>
    <row r="47" spans="1:7" ht="28.5" customHeight="1">
      <c r="A47" s="106" t="s">
        <v>181</v>
      </c>
      <c r="B47" s="85" t="s">
        <v>128</v>
      </c>
      <c r="C47" s="72">
        <v>3</v>
      </c>
      <c r="D47" s="72">
        <f t="shared" si="0"/>
        <v>510</v>
      </c>
      <c r="E47" s="72">
        <v>3</v>
      </c>
      <c r="F47" s="73">
        <f t="shared" si="1"/>
        <v>510</v>
      </c>
      <c r="G47" s="8"/>
    </row>
    <row r="48" spans="1:6" ht="29.25" customHeight="1">
      <c r="A48" s="106" t="s">
        <v>182</v>
      </c>
      <c r="B48" s="84" t="s">
        <v>70</v>
      </c>
      <c r="C48" s="72">
        <v>0.25</v>
      </c>
      <c r="D48" s="72">
        <f t="shared" si="0"/>
        <v>42.5</v>
      </c>
      <c r="E48" s="72">
        <v>0.25</v>
      </c>
      <c r="F48" s="73">
        <f t="shared" si="1"/>
        <v>42.5</v>
      </c>
    </row>
    <row r="49" spans="1:6" ht="23.25" customHeight="1">
      <c r="A49" s="106" t="s">
        <v>183</v>
      </c>
      <c r="B49" s="84" t="s">
        <v>71</v>
      </c>
      <c r="C49" s="72">
        <v>2</v>
      </c>
      <c r="D49" s="72">
        <f t="shared" si="0"/>
        <v>340</v>
      </c>
      <c r="E49" s="72">
        <v>2</v>
      </c>
      <c r="F49" s="73">
        <f t="shared" si="1"/>
        <v>340</v>
      </c>
    </row>
    <row r="50" spans="1:7" ht="27" customHeight="1">
      <c r="A50" s="106" t="s">
        <v>184</v>
      </c>
      <c r="B50" s="85" t="s">
        <v>123</v>
      </c>
      <c r="C50" s="72">
        <v>1</v>
      </c>
      <c r="D50" s="72">
        <f t="shared" si="0"/>
        <v>170</v>
      </c>
      <c r="E50" s="72">
        <v>1</v>
      </c>
      <c r="F50" s="73">
        <f t="shared" si="1"/>
        <v>170</v>
      </c>
      <c r="G50" s="8"/>
    </row>
    <row r="51" spans="1:6" ht="38.25" customHeight="1">
      <c r="A51" s="106" t="s">
        <v>185</v>
      </c>
      <c r="B51" s="84" t="s">
        <v>140</v>
      </c>
      <c r="C51" s="72">
        <v>0.5</v>
      </c>
      <c r="D51" s="72">
        <f t="shared" si="0"/>
        <v>85</v>
      </c>
      <c r="E51" s="72">
        <v>0.5</v>
      </c>
      <c r="F51" s="73">
        <f t="shared" si="1"/>
        <v>85</v>
      </c>
    </row>
    <row r="52" spans="1:7" ht="27.75" customHeight="1">
      <c r="A52" s="106" t="s">
        <v>186</v>
      </c>
      <c r="B52" s="85" t="s">
        <v>284</v>
      </c>
      <c r="C52" s="72">
        <v>12</v>
      </c>
      <c r="D52" s="72">
        <f t="shared" si="0"/>
        <v>2040</v>
      </c>
      <c r="E52" s="72">
        <v>0</v>
      </c>
      <c r="F52" s="73">
        <f t="shared" si="1"/>
        <v>0</v>
      </c>
      <c r="G52" s="8"/>
    </row>
    <row r="53" spans="1:7" ht="27.75" customHeight="1">
      <c r="A53" s="106" t="s">
        <v>187</v>
      </c>
      <c r="B53" s="85" t="s">
        <v>285</v>
      </c>
      <c r="C53" s="72">
        <v>20</v>
      </c>
      <c r="D53" s="72">
        <f t="shared" si="0"/>
        <v>3400</v>
      </c>
      <c r="E53" s="72">
        <v>0</v>
      </c>
      <c r="F53" s="73">
        <f t="shared" si="1"/>
        <v>0</v>
      </c>
      <c r="G53" s="8"/>
    </row>
    <row r="54" spans="1:6" ht="21" customHeight="1">
      <c r="A54" s="106" t="s">
        <v>188</v>
      </c>
      <c r="B54" s="50" t="s">
        <v>17</v>
      </c>
      <c r="C54" s="72">
        <v>2</v>
      </c>
      <c r="D54" s="72">
        <f t="shared" si="0"/>
        <v>340</v>
      </c>
      <c r="E54" s="72">
        <v>2</v>
      </c>
      <c r="F54" s="73">
        <f t="shared" si="1"/>
        <v>340</v>
      </c>
    </row>
    <row r="55" spans="1:6" ht="21.75" customHeight="1">
      <c r="A55" s="106" t="s">
        <v>189</v>
      </c>
      <c r="B55" s="50" t="s">
        <v>18</v>
      </c>
      <c r="C55" s="72">
        <v>0.5</v>
      </c>
      <c r="D55" s="72">
        <f t="shared" si="0"/>
        <v>85</v>
      </c>
      <c r="E55" s="72">
        <v>0.5</v>
      </c>
      <c r="F55" s="73">
        <f t="shared" si="1"/>
        <v>85</v>
      </c>
    </row>
    <row r="56" spans="1:6" ht="24" customHeight="1">
      <c r="A56" s="106" t="s">
        <v>190</v>
      </c>
      <c r="B56" s="84" t="s">
        <v>72</v>
      </c>
      <c r="C56" s="72">
        <v>0.5</v>
      </c>
      <c r="D56" s="72">
        <f t="shared" si="0"/>
        <v>85</v>
      </c>
      <c r="E56" s="72">
        <v>0.5</v>
      </c>
      <c r="F56" s="73">
        <f t="shared" si="1"/>
        <v>85</v>
      </c>
    </row>
    <row r="57" spans="1:6" ht="20.25" customHeight="1">
      <c r="A57" s="106" t="s">
        <v>191</v>
      </c>
      <c r="B57" s="50" t="s">
        <v>19</v>
      </c>
      <c r="C57" s="72">
        <v>0.5</v>
      </c>
      <c r="D57" s="72">
        <f t="shared" si="0"/>
        <v>85</v>
      </c>
      <c r="E57" s="72">
        <v>0.5</v>
      </c>
      <c r="F57" s="73">
        <f t="shared" si="1"/>
        <v>85</v>
      </c>
    </row>
    <row r="58" spans="1:6" ht="24" customHeight="1">
      <c r="A58" s="106" t="s">
        <v>192</v>
      </c>
      <c r="B58" s="84" t="s">
        <v>73</v>
      </c>
      <c r="C58" s="72">
        <v>1</v>
      </c>
      <c r="D58" s="72">
        <f t="shared" si="0"/>
        <v>170</v>
      </c>
      <c r="E58" s="72">
        <v>1</v>
      </c>
      <c r="F58" s="73">
        <f t="shared" si="1"/>
        <v>170</v>
      </c>
    </row>
    <row r="59" spans="1:6" ht="20.25" customHeight="1">
      <c r="A59" s="106" t="s">
        <v>193</v>
      </c>
      <c r="B59" s="50" t="s">
        <v>136</v>
      </c>
      <c r="C59" s="72">
        <v>1.5</v>
      </c>
      <c r="D59" s="72">
        <f t="shared" si="0"/>
        <v>255</v>
      </c>
      <c r="E59" s="72">
        <v>1.5</v>
      </c>
      <c r="F59" s="73">
        <f t="shared" si="1"/>
        <v>255</v>
      </c>
    </row>
    <row r="60" spans="1:6" ht="20.25" customHeight="1">
      <c r="A60" s="106" t="s">
        <v>194</v>
      </c>
      <c r="B60" s="50" t="s">
        <v>143</v>
      </c>
      <c r="C60" s="72">
        <v>1</v>
      </c>
      <c r="D60" s="72">
        <f t="shared" si="0"/>
        <v>170</v>
      </c>
      <c r="E60" s="72">
        <v>1</v>
      </c>
      <c r="F60" s="73">
        <f t="shared" si="1"/>
        <v>170</v>
      </c>
    </row>
    <row r="61" spans="1:7" ht="27.75" customHeight="1">
      <c r="A61" s="106" t="s">
        <v>195</v>
      </c>
      <c r="B61" s="50" t="s">
        <v>200</v>
      </c>
      <c r="C61" s="72">
        <v>1</v>
      </c>
      <c r="D61" s="72">
        <f t="shared" si="0"/>
        <v>170</v>
      </c>
      <c r="E61" s="72">
        <v>1</v>
      </c>
      <c r="F61" s="73">
        <f t="shared" si="1"/>
        <v>170</v>
      </c>
      <c r="G61" s="37"/>
    </row>
    <row r="62" spans="1:6" ht="25.5" customHeight="1">
      <c r="A62" s="106" t="s">
        <v>196</v>
      </c>
      <c r="B62" s="50" t="s">
        <v>20</v>
      </c>
      <c r="C62" s="72">
        <v>0.5</v>
      </c>
      <c r="D62" s="72">
        <f t="shared" si="0"/>
        <v>85</v>
      </c>
      <c r="E62" s="72">
        <v>0.5</v>
      </c>
      <c r="F62" s="73">
        <f t="shared" si="1"/>
        <v>85</v>
      </c>
    </row>
    <row r="63" spans="1:7" ht="26.25" customHeight="1">
      <c r="A63" s="106" t="s">
        <v>197</v>
      </c>
      <c r="B63" s="50" t="s">
        <v>141</v>
      </c>
      <c r="C63" s="72">
        <v>0.75</v>
      </c>
      <c r="D63" s="72">
        <f t="shared" si="0"/>
        <v>127.5</v>
      </c>
      <c r="E63" s="72">
        <v>0.75</v>
      </c>
      <c r="F63" s="73">
        <f t="shared" si="1"/>
        <v>127.5</v>
      </c>
      <c r="G63" s="8"/>
    </row>
    <row r="64" spans="1:7" ht="21.75" customHeight="1">
      <c r="A64" s="106" t="s">
        <v>198</v>
      </c>
      <c r="B64" s="50" t="s">
        <v>282</v>
      </c>
      <c r="C64" s="72">
        <v>0.5</v>
      </c>
      <c r="D64" s="72">
        <f t="shared" si="0"/>
        <v>85</v>
      </c>
      <c r="E64" s="72">
        <v>0.5</v>
      </c>
      <c r="F64" s="73">
        <f t="shared" si="1"/>
        <v>85</v>
      </c>
      <c r="G64" s="37"/>
    </row>
    <row r="65" spans="1:7" ht="23.25" customHeight="1">
      <c r="A65" s="106" t="s">
        <v>199</v>
      </c>
      <c r="B65" s="107" t="s">
        <v>654</v>
      </c>
      <c r="C65" s="72">
        <v>2</v>
      </c>
      <c r="D65" s="72">
        <f t="shared" si="0"/>
        <v>340</v>
      </c>
      <c r="E65" s="72">
        <v>2</v>
      </c>
      <c r="F65" s="73">
        <f t="shared" si="1"/>
        <v>340</v>
      </c>
      <c r="G65" s="8"/>
    </row>
    <row r="66" spans="1:6" ht="25.5" customHeight="1">
      <c r="A66" s="118" t="s">
        <v>201</v>
      </c>
      <c r="B66" s="118"/>
      <c r="C66" s="100"/>
      <c r="D66" s="100"/>
      <c r="E66" s="100"/>
      <c r="F66" s="100"/>
    </row>
    <row r="67" spans="1:6" ht="25.5" customHeight="1">
      <c r="A67" s="77"/>
      <c r="B67" s="108" t="s">
        <v>74</v>
      </c>
      <c r="C67" s="101"/>
      <c r="D67" s="101"/>
      <c r="E67" s="101"/>
      <c r="F67" s="101"/>
    </row>
    <row r="68" spans="1:6" ht="42" customHeight="1">
      <c r="A68" s="106" t="s">
        <v>202</v>
      </c>
      <c r="B68" s="84" t="s">
        <v>75</v>
      </c>
      <c r="C68" s="72">
        <v>0.5</v>
      </c>
      <c r="D68" s="72">
        <f>C68*170</f>
        <v>85</v>
      </c>
      <c r="E68" s="72">
        <v>0.5</v>
      </c>
      <c r="F68" s="73">
        <f>E68*170</f>
        <v>85</v>
      </c>
    </row>
    <row r="69" spans="1:6" ht="30.75" customHeight="1">
      <c r="A69" s="106" t="s">
        <v>203</v>
      </c>
      <c r="B69" s="84" t="s">
        <v>655</v>
      </c>
      <c r="C69" s="72">
        <v>1.5</v>
      </c>
      <c r="D69" s="72">
        <f aca="true" t="shared" si="2" ref="D69:D82">C69*170</f>
        <v>255</v>
      </c>
      <c r="E69" s="72">
        <v>1.5</v>
      </c>
      <c r="F69" s="73">
        <f aca="true" t="shared" si="3" ref="F69:F82">E69*170</f>
        <v>255</v>
      </c>
    </row>
    <row r="70" spans="1:7" ht="27.75" customHeight="1">
      <c r="A70" s="106" t="s">
        <v>204</v>
      </c>
      <c r="B70" s="84" t="s">
        <v>286</v>
      </c>
      <c r="C70" s="72">
        <v>2</v>
      </c>
      <c r="D70" s="72">
        <f t="shared" si="2"/>
        <v>340</v>
      </c>
      <c r="E70" s="72">
        <v>2</v>
      </c>
      <c r="F70" s="73">
        <f t="shared" si="3"/>
        <v>340</v>
      </c>
      <c r="G70" s="37"/>
    </row>
    <row r="71" spans="1:6" ht="28.5" customHeight="1">
      <c r="A71" s="106" t="s">
        <v>205</v>
      </c>
      <c r="B71" s="84" t="s">
        <v>124</v>
      </c>
      <c r="C71" s="72">
        <v>0.25</v>
      </c>
      <c r="D71" s="72">
        <f t="shared" si="2"/>
        <v>42.5</v>
      </c>
      <c r="E71" s="72">
        <v>0.25</v>
      </c>
      <c r="F71" s="73">
        <f t="shared" si="3"/>
        <v>42.5</v>
      </c>
    </row>
    <row r="72" spans="1:7" ht="27" customHeight="1">
      <c r="A72" s="106" t="s">
        <v>206</v>
      </c>
      <c r="B72" s="85" t="s">
        <v>698</v>
      </c>
      <c r="C72" s="72">
        <v>2</v>
      </c>
      <c r="D72" s="72">
        <f t="shared" si="2"/>
        <v>340</v>
      </c>
      <c r="E72" s="72">
        <v>2</v>
      </c>
      <c r="F72" s="73">
        <f t="shared" si="3"/>
        <v>340</v>
      </c>
      <c r="G72" s="8"/>
    </row>
    <row r="73" spans="1:7" ht="33" customHeight="1">
      <c r="A73" s="106" t="s">
        <v>207</v>
      </c>
      <c r="B73" s="85" t="s">
        <v>656</v>
      </c>
      <c r="C73" s="72">
        <v>0.75</v>
      </c>
      <c r="D73" s="72">
        <f t="shared" si="2"/>
        <v>127.5</v>
      </c>
      <c r="E73" s="72">
        <v>0.75</v>
      </c>
      <c r="F73" s="73">
        <f t="shared" si="3"/>
        <v>127.5</v>
      </c>
      <c r="G73" s="8"/>
    </row>
    <row r="74" spans="1:6" ht="33" customHeight="1">
      <c r="A74" s="106" t="s">
        <v>208</v>
      </c>
      <c r="B74" s="50" t="s">
        <v>699</v>
      </c>
      <c r="C74" s="72">
        <v>1</v>
      </c>
      <c r="D74" s="72">
        <f t="shared" si="2"/>
        <v>170</v>
      </c>
      <c r="E74" s="72">
        <v>1.25</v>
      </c>
      <c r="F74" s="73">
        <f t="shared" si="3"/>
        <v>212.5</v>
      </c>
    </row>
    <row r="75" spans="1:6" ht="30.75" customHeight="1">
      <c r="A75" s="106" t="s">
        <v>209</v>
      </c>
      <c r="B75" s="84" t="s">
        <v>700</v>
      </c>
      <c r="C75" s="72">
        <v>1.5</v>
      </c>
      <c r="D75" s="72">
        <f t="shared" si="2"/>
        <v>255</v>
      </c>
      <c r="E75" s="72">
        <v>1.75</v>
      </c>
      <c r="F75" s="73">
        <f t="shared" si="3"/>
        <v>297.5</v>
      </c>
    </row>
    <row r="76" spans="1:6" ht="31.5" customHeight="1">
      <c r="A76" s="106" t="s">
        <v>210</v>
      </c>
      <c r="B76" s="50" t="s">
        <v>701</v>
      </c>
      <c r="C76" s="72">
        <v>2</v>
      </c>
      <c r="D76" s="72">
        <f t="shared" si="2"/>
        <v>340</v>
      </c>
      <c r="E76" s="72">
        <v>2.25</v>
      </c>
      <c r="F76" s="73">
        <f t="shared" si="3"/>
        <v>382.5</v>
      </c>
    </row>
    <row r="77" spans="1:7" ht="34.5" customHeight="1">
      <c r="A77" s="106" t="s">
        <v>211</v>
      </c>
      <c r="B77" s="107" t="s">
        <v>116</v>
      </c>
      <c r="C77" s="72">
        <v>3</v>
      </c>
      <c r="D77" s="72">
        <f t="shared" si="2"/>
        <v>510</v>
      </c>
      <c r="E77" s="72">
        <v>3</v>
      </c>
      <c r="F77" s="73">
        <f t="shared" si="3"/>
        <v>510</v>
      </c>
      <c r="G77" s="8"/>
    </row>
    <row r="78" spans="1:7" ht="39.75" customHeight="1">
      <c r="A78" s="106" t="s">
        <v>212</v>
      </c>
      <c r="B78" s="53" t="s">
        <v>667</v>
      </c>
      <c r="C78" s="72">
        <v>2</v>
      </c>
      <c r="D78" s="72">
        <f t="shared" si="2"/>
        <v>340</v>
      </c>
      <c r="E78" s="72">
        <v>2.25</v>
      </c>
      <c r="F78" s="73">
        <f t="shared" si="3"/>
        <v>382.5</v>
      </c>
      <c r="G78" s="37"/>
    </row>
    <row r="79" spans="1:7" ht="40.5" customHeight="1">
      <c r="A79" s="106" t="s">
        <v>213</v>
      </c>
      <c r="B79" s="50" t="s">
        <v>668</v>
      </c>
      <c r="C79" s="72">
        <v>2.5</v>
      </c>
      <c r="D79" s="72">
        <f t="shared" si="2"/>
        <v>425</v>
      </c>
      <c r="E79" s="72">
        <v>2.75</v>
      </c>
      <c r="F79" s="73">
        <f t="shared" si="3"/>
        <v>467.5</v>
      </c>
      <c r="G79" s="37"/>
    </row>
    <row r="80" spans="1:7" ht="41.25" customHeight="1">
      <c r="A80" s="106" t="s">
        <v>214</v>
      </c>
      <c r="B80" s="50" t="s">
        <v>669</v>
      </c>
      <c r="C80" s="72">
        <v>3.5</v>
      </c>
      <c r="D80" s="72">
        <f t="shared" si="2"/>
        <v>595</v>
      </c>
      <c r="E80" s="72">
        <v>4</v>
      </c>
      <c r="F80" s="73">
        <f t="shared" si="3"/>
        <v>680</v>
      </c>
      <c r="G80" s="37"/>
    </row>
    <row r="81" spans="1:6" ht="18" customHeight="1">
      <c r="A81" s="106" t="s">
        <v>215</v>
      </c>
      <c r="B81" s="84" t="s">
        <v>76</v>
      </c>
      <c r="C81" s="72">
        <v>0.5</v>
      </c>
      <c r="D81" s="72">
        <f t="shared" si="2"/>
        <v>85</v>
      </c>
      <c r="E81" s="72">
        <v>0.5</v>
      </c>
      <c r="F81" s="73">
        <f t="shared" si="3"/>
        <v>85</v>
      </c>
    </row>
    <row r="82" spans="1:6" ht="21" customHeight="1">
      <c r="A82" s="106" t="s">
        <v>216</v>
      </c>
      <c r="B82" s="50" t="s">
        <v>21</v>
      </c>
      <c r="C82" s="72">
        <v>1</v>
      </c>
      <c r="D82" s="72">
        <f t="shared" si="2"/>
        <v>170</v>
      </c>
      <c r="E82" s="72">
        <v>1.25</v>
      </c>
      <c r="F82" s="73">
        <f t="shared" si="3"/>
        <v>212.5</v>
      </c>
    </row>
    <row r="83" spans="1:6" ht="22.5" customHeight="1">
      <c r="A83" s="118" t="s">
        <v>217</v>
      </c>
      <c r="B83" s="118"/>
      <c r="C83" s="102"/>
      <c r="D83" s="102"/>
      <c r="E83" s="102"/>
      <c r="F83" s="102"/>
    </row>
    <row r="84" spans="1:7" ht="39" customHeight="1">
      <c r="A84" s="106" t="s">
        <v>218</v>
      </c>
      <c r="B84" s="84" t="s">
        <v>658</v>
      </c>
      <c r="C84" s="72">
        <v>3</v>
      </c>
      <c r="D84" s="72">
        <f>C84*170</f>
        <v>510</v>
      </c>
      <c r="E84" s="72">
        <v>3.5</v>
      </c>
      <c r="F84" s="73">
        <f>E84*170</f>
        <v>595</v>
      </c>
      <c r="G84" s="37"/>
    </row>
    <row r="85" spans="1:7" ht="21" customHeight="1">
      <c r="A85" s="106" t="s">
        <v>219</v>
      </c>
      <c r="B85" s="53" t="s">
        <v>659</v>
      </c>
      <c r="C85" s="72">
        <v>4</v>
      </c>
      <c r="D85" s="72">
        <f aca="true" t="shared" si="4" ref="D85:D98">C85*170</f>
        <v>680</v>
      </c>
      <c r="E85" s="72">
        <v>4.5</v>
      </c>
      <c r="F85" s="73">
        <f aca="true" t="shared" si="5" ref="F85:F98">E85*170</f>
        <v>765</v>
      </c>
      <c r="G85" s="37"/>
    </row>
    <row r="86" spans="1:7" ht="40.5" customHeight="1">
      <c r="A86" s="106" t="s">
        <v>232</v>
      </c>
      <c r="B86" s="84" t="s">
        <v>660</v>
      </c>
      <c r="C86" s="72">
        <v>4</v>
      </c>
      <c r="D86" s="72">
        <f t="shared" si="4"/>
        <v>680</v>
      </c>
      <c r="E86" s="72">
        <v>4.5</v>
      </c>
      <c r="F86" s="73">
        <f t="shared" si="5"/>
        <v>765</v>
      </c>
      <c r="G86" s="37"/>
    </row>
    <row r="87" spans="1:7" ht="33" customHeight="1">
      <c r="A87" s="106" t="s">
        <v>220</v>
      </c>
      <c r="B87" s="50" t="s">
        <v>353</v>
      </c>
      <c r="C87" s="72">
        <v>5</v>
      </c>
      <c r="D87" s="72">
        <f t="shared" si="4"/>
        <v>850</v>
      </c>
      <c r="E87" s="72">
        <v>5.5</v>
      </c>
      <c r="F87" s="73">
        <f t="shared" si="5"/>
        <v>935</v>
      </c>
      <c r="G87" s="37"/>
    </row>
    <row r="88" spans="1:7" ht="24" customHeight="1">
      <c r="A88" s="106" t="s">
        <v>221</v>
      </c>
      <c r="B88" s="50" t="s">
        <v>661</v>
      </c>
      <c r="C88" s="72">
        <v>5.5</v>
      </c>
      <c r="D88" s="72">
        <f t="shared" si="4"/>
        <v>935</v>
      </c>
      <c r="E88" s="72">
        <v>6</v>
      </c>
      <c r="F88" s="73">
        <f t="shared" si="5"/>
        <v>1020</v>
      </c>
      <c r="G88" s="37"/>
    </row>
    <row r="89" spans="1:7" ht="25.5" customHeight="1">
      <c r="A89" s="106" t="s">
        <v>222</v>
      </c>
      <c r="B89" s="50" t="s">
        <v>662</v>
      </c>
      <c r="C89" s="72">
        <v>6.5</v>
      </c>
      <c r="D89" s="72">
        <f t="shared" si="4"/>
        <v>1105</v>
      </c>
      <c r="E89" s="72">
        <v>7</v>
      </c>
      <c r="F89" s="73">
        <f t="shared" si="5"/>
        <v>1190</v>
      </c>
      <c r="G89" s="37"/>
    </row>
    <row r="90" spans="1:6" ht="41.25" customHeight="1">
      <c r="A90" s="106" t="s">
        <v>223</v>
      </c>
      <c r="B90" s="50" t="s">
        <v>657</v>
      </c>
      <c r="C90" s="72">
        <v>1</v>
      </c>
      <c r="D90" s="72">
        <f t="shared" si="4"/>
        <v>170</v>
      </c>
      <c r="E90" s="72">
        <v>1.5</v>
      </c>
      <c r="F90" s="73">
        <f t="shared" si="5"/>
        <v>255</v>
      </c>
    </row>
    <row r="91" spans="1:6" ht="43.5" customHeight="1">
      <c r="A91" s="106" t="s">
        <v>224</v>
      </c>
      <c r="B91" s="50" t="s">
        <v>352</v>
      </c>
      <c r="C91" s="72">
        <v>3</v>
      </c>
      <c r="D91" s="72">
        <f t="shared" si="4"/>
        <v>510</v>
      </c>
      <c r="E91" s="72">
        <v>3.5</v>
      </c>
      <c r="F91" s="73">
        <f t="shared" si="5"/>
        <v>595</v>
      </c>
    </row>
    <row r="92" spans="1:6" ht="23.25" customHeight="1">
      <c r="A92" s="106" t="s">
        <v>225</v>
      </c>
      <c r="B92" s="50" t="s">
        <v>22</v>
      </c>
      <c r="C92" s="72">
        <v>5.5</v>
      </c>
      <c r="D92" s="72">
        <f t="shared" si="4"/>
        <v>935</v>
      </c>
      <c r="E92" s="72">
        <v>6</v>
      </c>
      <c r="F92" s="73">
        <f t="shared" si="5"/>
        <v>1020</v>
      </c>
    </row>
    <row r="93" spans="1:7" ht="22.5" customHeight="1">
      <c r="A93" s="106" t="s">
        <v>226</v>
      </c>
      <c r="B93" s="50" t="s">
        <v>663</v>
      </c>
      <c r="C93" s="72">
        <v>7</v>
      </c>
      <c r="D93" s="72">
        <f t="shared" si="4"/>
        <v>1190</v>
      </c>
      <c r="E93" s="72">
        <v>7.5</v>
      </c>
      <c r="F93" s="73">
        <f t="shared" si="5"/>
        <v>1275</v>
      </c>
      <c r="G93" s="37"/>
    </row>
    <row r="94" spans="1:6" ht="42.75" customHeight="1">
      <c r="A94" s="106" t="s">
        <v>227</v>
      </c>
      <c r="B94" s="50" t="s">
        <v>142</v>
      </c>
      <c r="C94" s="72">
        <v>15</v>
      </c>
      <c r="D94" s="72">
        <f t="shared" si="4"/>
        <v>2550</v>
      </c>
      <c r="E94" s="72">
        <v>16</v>
      </c>
      <c r="F94" s="73">
        <f t="shared" si="5"/>
        <v>2720</v>
      </c>
    </row>
    <row r="95" spans="1:6" ht="24.75" customHeight="1">
      <c r="A95" s="106" t="s">
        <v>228</v>
      </c>
      <c r="B95" s="50" t="s">
        <v>77</v>
      </c>
      <c r="C95" s="72">
        <v>6</v>
      </c>
      <c r="D95" s="72">
        <f t="shared" si="4"/>
        <v>1020</v>
      </c>
      <c r="E95" s="72">
        <v>6.5</v>
      </c>
      <c r="F95" s="73">
        <f t="shared" si="5"/>
        <v>1105</v>
      </c>
    </row>
    <row r="96" spans="1:6" ht="25.5" customHeight="1">
      <c r="A96" s="106" t="s">
        <v>229</v>
      </c>
      <c r="B96" s="50" t="s">
        <v>78</v>
      </c>
      <c r="C96" s="72">
        <v>7</v>
      </c>
      <c r="D96" s="72">
        <f t="shared" si="4"/>
        <v>1190</v>
      </c>
      <c r="E96" s="72">
        <v>8</v>
      </c>
      <c r="F96" s="73">
        <f t="shared" si="5"/>
        <v>1360</v>
      </c>
    </row>
    <row r="97" spans="1:7" ht="29.25" customHeight="1">
      <c r="A97" s="106" t="s">
        <v>230</v>
      </c>
      <c r="B97" s="50" t="s">
        <v>664</v>
      </c>
      <c r="C97" s="72">
        <v>0.5</v>
      </c>
      <c r="D97" s="72">
        <f t="shared" si="4"/>
        <v>85</v>
      </c>
      <c r="E97" s="72">
        <v>0.5</v>
      </c>
      <c r="F97" s="73">
        <f t="shared" si="5"/>
        <v>85</v>
      </c>
      <c r="G97" s="37"/>
    </row>
    <row r="98" spans="1:6" ht="40.5" customHeight="1">
      <c r="A98" s="106" t="s">
        <v>231</v>
      </c>
      <c r="B98" s="50" t="s">
        <v>79</v>
      </c>
      <c r="C98" s="72">
        <v>2</v>
      </c>
      <c r="D98" s="72">
        <f t="shared" si="4"/>
        <v>340</v>
      </c>
      <c r="E98" s="72">
        <v>2</v>
      </c>
      <c r="F98" s="73">
        <f t="shared" si="5"/>
        <v>340</v>
      </c>
    </row>
    <row r="99" spans="1:6" ht="17.25" customHeight="1">
      <c r="A99" s="118" t="s">
        <v>233</v>
      </c>
      <c r="B99" s="118"/>
      <c r="C99" s="100"/>
      <c r="D99" s="100"/>
      <c r="E99" s="100"/>
      <c r="F99" s="100"/>
    </row>
    <row r="100" spans="1:6" ht="18" customHeight="1">
      <c r="A100" s="106" t="s">
        <v>234</v>
      </c>
      <c r="B100" s="50" t="s">
        <v>23</v>
      </c>
      <c r="C100" s="72">
        <v>1</v>
      </c>
      <c r="D100" s="72">
        <f>C100*170</f>
        <v>170</v>
      </c>
      <c r="E100" s="72">
        <v>1.25</v>
      </c>
      <c r="F100" s="73">
        <f>E100*170</f>
        <v>212.5</v>
      </c>
    </row>
    <row r="101" spans="1:6" ht="15.75">
      <c r="A101" s="106" t="s">
        <v>235</v>
      </c>
      <c r="B101" s="50" t="s">
        <v>280</v>
      </c>
      <c r="C101" s="72">
        <v>2</v>
      </c>
      <c r="D101" s="72">
        <f aca="true" t="shared" si="6" ref="D101:D145">C101*170</f>
        <v>340</v>
      </c>
      <c r="E101" s="72">
        <v>2.75</v>
      </c>
      <c r="F101" s="73">
        <f aca="true" t="shared" si="7" ref="F101:F145">E101*170</f>
        <v>467.5</v>
      </c>
    </row>
    <row r="102" spans="1:6" ht="22.5" customHeight="1">
      <c r="A102" s="106" t="s">
        <v>236</v>
      </c>
      <c r="B102" s="50" t="s">
        <v>281</v>
      </c>
      <c r="C102" s="72">
        <v>2</v>
      </c>
      <c r="D102" s="72">
        <f t="shared" si="6"/>
        <v>340</v>
      </c>
      <c r="E102" s="72">
        <v>2.75</v>
      </c>
      <c r="F102" s="73">
        <f t="shared" si="7"/>
        <v>467.5</v>
      </c>
    </row>
    <row r="103" spans="1:6" ht="22.5" customHeight="1">
      <c r="A103" s="106" t="s">
        <v>237</v>
      </c>
      <c r="B103" s="107" t="s">
        <v>665</v>
      </c>
      <c r="C103" s="72">
        <v>0.25</v>
      </c>
      <c r="D103" s="72">
        <f t="shared" si="6"/>
        <v>42.5</v>
      </c>
      <c r="E103" s="72">
        <v>0.25</v>
      </c>
      <c r="F103" s="73">
        <f t="shared" si="7"/>
        <v>42.5</v>
      </c>
    </row>
    <row r="104" spans="1:6" ht="18.75" customHeight="1">
      <c r="A104" s="106" t="s">
        <v>238</v>
      </c>
      <c r="B104" s="107" t="s">
        <v>121</v>
      </c>
      <c r="C104" s="72">
        <v>0.25</v>
      </c>
      <c r="D104" s="72">
        <f t="shared" si="6"/>
        <v>42.5</v>
      </c>
      <c r="E104" s="72">
        <v>0.25</v>
      </c>
      <c r="F104" s="73">
        <f t="shared" si="7"/>
        <v>42.5</v>
      </c>
    </row>
    <row r="105" spans="1:6" ht="25.5" customHeight="1">
      <c r="A105" s="106" t="s">
        <v>239</v>
      </c>
      <c r="B105" s="50" t="s">
        <v>354</v>
      </c>
      <c r="C105" s="72">
        <v>2.5</v>
      </c>
      <c r="D105" s="72">
        <f t="shared" si="6"/>
        <v>425</v>
      </c>
      <c r="E105" s="72">
        <v>3</v>
      </c>
      <c r="F105" s="73">
        <f t="shared" si="7"/>
        <v>510</v>
      </c>
    </row>
    <row r="106" spans="1:6" ht="34.5" customHeight="1">
      <c r="A106" s="106" t="s">
        <v>240</v>
      </c>
      <c r="B106" s="50" t="s">
        <v>355</v>
      </c>
      <c r="C106" s="72">
        <v>4</v>
      </c>
      <c r="D106" s="72">
        <f t="shared" si="6"/>
        <v>680</v>
      </c>
      <c r="E106" s="72">
        <v>4.5</v>
      </c>
      <c r="F106" s="73">
        <f t="shared" si="7"/>
        <v>765</v>
      </c>
    </row>
    <row r="107" spans="1:7" ht="28.5" customHeight="1">
      <c r="A107" s="106" t="s">
        <v>241</v>
      </c>
      <c r="B107" s="107" t="s">
        <v>120</v>
      </c>
      <c r="C107" s="72">
        <v>4</v>
      </c>
      <c r="D107" s="72">
        <f t="shared" si="6"/>
        <v>680</v>
      </c>
      <c r="E107" s="72">
        <v>4</v>
      </c>
      <c r="F107" s="73">
        <f t="shared" si="7"/>
        <v>680</v>
      </c>
      <c r="G107" s="8"/>
    </row>
    <row r="108" spans="1:6" ht="35.25" customHeight="1">
      <c r="A108" s="106" t="s">
        <v>242</v>
      </c>
      <c r="B108" s="50" t="s">
        <v>125</v>
      </c>
      <c r="C108" s="72">
        <v>2</v>
      </c>
      <c r="D108" s="72">
        <f t="shared" si="6"/>
        <v>340</v>
      </c>
      <c r="E108" s="72">
        <v>2.5</v>
      </c>
      <c r="F108" s="73">
        <f t="shared" si="7"/>
        <v>425</v>
      </c>
    </row>
    <row r="109" spans="1:6" ht="27" customHeight="1">
      <c r="A109" s="106" t="s">
        <v>243</v>
      </c>
      <c r="B109" s="50" t="s">
        <v>80</v>
      </c>
      <c r="C109" s="72">
        <v>4</v>
      </c>
      <c r="D109" s="72">
        <f t="shared" si="6"/>
        <v>680</v>
      </c>
      <c r="E109" s="72">
        <v>4.5</v>
      </c>
      <c r="F109" s="73">
        <f t="shared" si="7"/>
        <v>765</v>
      </c>
    </row>
    <row r="110" spans="1:6" ht="27.75" customHeight="1">
      <c r="A110" s="106" t="s">
        <v>244</v>
      </c>
      <c r="B110" s="50" t="s">
        <v>81</v>
      </c>
      <c r="C110" s="72">
        <v>2</v>
      </c>
      <c r="D110" s="72">
        <f t="shared" si="6"/>
        <v>340</v>
      </c>
      <c r="E110" s="72">
        <v>2.5</v>
      </c>
      <c r="F110" s="73">
        <f t="shared" si="7"/>
        <v>425</v>
      </c>
    </row>
    <row r="111" spans="1:6" ht="27" customHeight="1">
      <c r="A111" s="106" t="s">
        <v>245</v>
      </c>
      <c r="B111" s="50" t="s">
        <v>82</v>
      </c>
      <c r="C111" s="72">
        <v>5</v>
      </c>
      <c r="D111" s="72">
        <f t="shared" si="6"/>
        <v>850</v>
      </c>
      <c r="E111" s="72">
        <v>5.5</v>
      </c>
      <c r="F111" s="73">
        <f t="shared" si="7"/>
        <v>935</v>
      </c>
    </row>
    <row r="112" spans="1:6" ht="29.25" customHeight="1">
      <c r="A112" s="106" t="s">
        <v>246</v>
      </c>
      <c r="B112" s="50" t="s">
        <v>83</v>
      </c>
      <c r="C112" s="72">
        <v>6</v>
      </c>
      <c r="D112" s="72">
        <f t="shared" si="6"/>
        <v>1020</v>
      </c>
      <c r="E112" s="72">
        <v>6.5</v>
      </c>
      <c r="F112" s="73">
        <f t="shared" si="7"/>
        <v>1105</v>
      </c>
    </row>
    <row r="113" spans="1:6" ht="30" customHeight="1">
      <c r="A113" s="106" t="s">
        <v>247</v>
      </c>
      <c r="B113" s="50" t="s">
        <v>84</v>
      </c>
      <c r="C113" s="72">
        <v>4</v>
      </c>
      <c r="D113" s="72">
        <f t="shared" si="6"/>
        <v>680</v>
      </c>
      <c r="E113" s="72">
        <v>5</v>
      </c>
      <c r="F113" s="73">
        <f t="shared" si="7"/>
        <v>850</v>
      </c>
    </row>
    <row r="114" spans="1:6" ht="22.5" customHeight="1">
      <c r="A114" s="106" t="s">
        <v>248</v>
      </c>
      <c r="B114" s="50" t="s">
        <v>356</v>
      </c>
      <c r="C114" s="72">
        <v>1</v>
      </c>
      <c r="D114" s="72">
        <f t="shared" si="6"/>
        <v>170</v>
      </c>
      <c r="E114" s="72">
        <v>1.5</v>
      </c>
      <c r="F114" s="73">
        <f t="shared" si="7"/>
        <v>255</v>
      </c>
    </row>
    <row r="115" spans="1:6" ht="27" customHeight="1">
      <c r="A115" s="106" t="s">
        <v>249</v>
      </c>
      <c r="B115" s="50" t="s">
        <v>130</v>
      </c>
      <c r="C115" s="72">
        <v>0.75</v>
      </c>
      <c r="D115" s="72">
        <f t="shared" si="6"/>
        <v>127.5</v>
      </c>
      <c r="E115" s="72">
        <v>0.75</v>
      </c>
      <c r="F115" s="73">
        <f t="shared" si="7"/>
        <v>127.5</v>
      </c>
    </row>
    <row r="116" spans="1:6" ht="27.75" customHeight="1">
      <c r="A116" s="106" t="s">
        <v>250</v>
      </c>
      <c r="B116" s="50" t="s">
        <v>134</v>
      </c>
      <c r="C116" s="72">
        <v>1</v>
      </c>
      <c r="D116" s="72">
        <f t="shared" si="6"/>
        <v>170</v>
      </c>
      <c r="E116" s="72">
        <v>1</v>
      </c>
      <c r="F116" s="73">
        <f t="shared" si="7"/>
        <v>170</v>
      </c>
    </row>
    <row r="117" spans="1:6" ht="21" customHeight="1">
      <c r="A117" s="106" t="s">
        <v>251</v>
      </c>
      <c r="B117" s="50" t="s">
        <v>24</v>
      </c>
      <c r="C117" s="72">
        <v>0.5</v>
      </c>
      <c r="D117" s="72">
        <f t="shared" si="6"/>
        <v>85</v>
      </c>
      <c r="E117" s="72">
        <v>0.5</v>
      </c>
      <c r="F117" s="73">
        <f t="shared" si="7"/>
        <v>85</v>
      </c>
    </row>
    <row r="118" spans="1:6" ht="24" customHeight="1">
      <c r="A118" s="106" t="s">
        <v>252</v>
      </c>
      <c r="B118" s="50" t="s">
        <v>25</v>
      </c>
      <c r="C118" s="72">
        <v>0.5</v>
      </c>
      <c r="D118" s="72">
        <f t="shared" si="6"/>
        <v>85</v>
      </c>
      <c r="E118" s="72">
        <v>0.5</v>
      </c>
      <c r="F118" s="73">
        <f t="shared" si="7"/>
        <v>85</v>
      </c>
    </row>
    <row r="119" spans="1:6" ht="22.5" customHeight="1">
      <c r="A119" s="106" t="s">
        <v>253</v>
      </c>
      <c r="B119" s="50" t="s">
        <v>85</v>
      </c>
      <c r="C119" s="72">
        <v>0.25</v>
      </c>
      <c r="D119" s="72">
        <f t="shared" si="6"/>
        <v>42.5</v>
      </c>
      <c r="E119" s="72">
        <v>0.25</v>
      </c>
      <c r="F119" s="73">
        <f t="shared" si="7"/>
        <v>42.5</v>
      </c>
    </row>
    <row r="120" spans="1:6" ht="20.25" customHeight="1">
      <c r="A120" s="106" t="s">
        <v>254</v>
      </c>
      <c r="B120" s="50" t="s">
        <v>86</v>
      </c>
      <c r="C120" s="72">
        <v>1</v>
      </c>
      <c r="D120" s="72">
        <f t="shared" si="6"/>
        <v>170</v>
      </c>
      <c r="E120" s="72">
        <v>1</v>
      </c>
      <c r="F120" s="73">
        <f t="shared" si="7"/>
        <v>170</v>
      </c>
    </row>
    <row r="121" spans="1:6" ht="26.25" customHeight="1">
      <c r="A121" s="106" t="s">
        <v>255</v>
      </c>
      <c r="B121" s="50" t="s">
        <v>87</v>
      </c>
      <c r="C121" s="72">
        <v>1</v>
      </c>
      <c r="D121" s="72">
        <f t="shared" si="6"/>
        <v>170</v>
      </c>
      <c r="E121" s="72">
        <v>1</v>
      </c>
      <c r="F121" s="73">
        <f t="shared" si="7"/>
        <v>170</v>
      </c>
    </row>
    <row r="122" spans="1:6" ht="24" customHeight="1">
      <c r="A122" s="106" t="s">
        <v>256</v>
      </c>
      <c r="B122" s="50" t="s">
        <v>129</v>
      </c>
      <c r="C122" s="72">
        <v>0.5</v>
      </c>
      <c r="D122" s="72">
        <f t="shared" si="6"/>
        <v>85</v>
      </c>
      <c r="E122" s="72">
        <v>0.5</v>
      </c>
      <c r="F122" s="73">
        <f t="shared" si="7"/>
        <v>85</v>
      </c>
    </row>
    <row r="123" spans="1:6" ht="26.25" customHeight="1">
      <c r="A123" s="106" t="s">
        <v>257</v>
      </c>
      <c r="B123" s="50" t="s">
        <v>88</v>
      </c>
      <c r="C123" s="72">
        <v>2</v>
      </c>
      <c r="D123" s="72">
        <f t="shared" si="6"/>
        <v>340</v>
      </c>
      <c r="E123" s="72">
        <v>2.5</v>
      </c>
      <c r="F123" s="73">
        <f t="shared" si="7"/>
        <v>425</v>
      </c>
    </row>
    <row r="124" spans="1:6" ht="28.5" customHeight="1">
      <c r="A124" s="106" t="s">
        <v>258</v>
      </c>
      <c r="B124" s="50" t="s">
        <v>89</v>
      </c>
      <c r="C124" s="72">
        <v>1</v>
      </c>
      <c r="D124" s="72">
        <f t="shared" si="6"/>
        <v>170</v>
      </c>
      <c r="E124" s="72">
        <v>1.5</v>
      </c>
      <c r="F124" s="73">
        <f t="shared" si="7"/>
        <v>255</v>
      </c>
    </row>
    <row r="125" spans="1:6" ht="27" customHeight="1">
      <c r="A125" s="106" t="s">
        <v>259</v>
      </c>
      <c r="B125" s="50" t="s">
        <v>90</v>
      </c>
      <c r="C125" s="72">
        <v>4</v>
      </c>
      <c r="D125" s="72">
        <f t="shared" si="6"/>
        <v>680</v>
      </c>
      <c r="E125" s="72">
        <v>4</v>
      </c>
      <c r="F125" s="73">
        <f t="shared" si="7"/>
        <v>680</v>
      </c>
    </row>
    <row r="126" spans="1:6" ht="24.75" customHeight="1">
      <c r="A126" s="106" t="s">
        <v>260</v>
      </c>
      <c r="B126" s="50" t="s">
        <v>91</v>
      </c>
      <c r="C126" s="72">
        <v>0.5</v>
      </c>
      <c r="D126" s="72">
        <f t="shared" si="6"/>
        <v>85</v>
      </c>
      <c r="E126" s="72">
        <v>0.5</v>
      </c>
      <c r="F126" s="73">
        <f t="shared" si="7"/>
        <v>85</v>
      </c>
    </row>
    <row r="127" spans="1:6" ht="23.25" customHeight="1">
      <c r="A127" s="106" t="s">
        <v>261</v>
      </c>
      <c r="B127" s="50" t="s">
        <v>92</v>
      </c>
      <c r="C127" s="72">
        <v>0.5</v>
      </c>
      <c r="D127" s="72">
        <f t="shared" si="6"/>
        <v>85</v>
      </c>
      <c r="E127" s="72">
        <v>0.5</v>
      </c>
      <c r="F127" s="73">
        <f t="shared" si="7"/>
        <v>85</v>
      </c>
    </row>
    <row r="128" spans="1:6" ht="27" customHeight="1">
      <c r="A128" s="106" t="s">
        <v>262</v>
      </c>
      <c r="B128" s="50" t="s">
        <v>93</v>
      </c>
      <c r="C128" s="72">
        <v>0.5</v>
      </c>
      <c r="D128" s="72">
        <f t="shared" si="6"/>
        <v>85</v>
      </c>
      <c r="E128" s="72">
        <v>0.5</v>
      </c>
      <c r="F128" s="73">
        <f t="shared" si="7"/>
        <v>85</v>
      </c>
    </row>
    <row r="129" spans="1:6" ht="25.5" customHeight="1">
      <c r="A129" s="106" t="s">
        <v>263</v>
      </c>
      <c r="B129" s="50" t="s">
        <v>94</v>
      </c>
      <c r="C129" s="72">
        <v>0.5</v>
      </c>
      <c r="D129" s="72">
        <f t="shared" si="6"/>
        <v>85</v>
      </c>
      <c r="E129" s="72">
        <v>0.5</v>
      </c>
      <c r="F129" s="73">
        <f t="shared" si="7"/>
        <v>85</v>
      </c>
    </row>
    <row r="130" spans="1:6" ht="36" customHeight="1">
      <c r="A130" s="106" t="s">
        <v>264</v>
      </c>
      <c r="B130" s="50" t="s">
        <v>95</v>
      </c>
      <c r="C130" s="72">
        <v>0.5</v>
      </c>
      <c r="D130" s="72">
        <f t="shared" si="6"/>
        <v>85</v>
      </c>
      <c r="E130" s="72">
        <v>0.5</v>
      </c>
      <c r="F130" s="73">
        <f t="shared" si="7"/>
        <v>85</v>
      </c>
    </row>
    <row r="131" spans="1:6" ht="24.75" customHeight="1">
      <c r="A131" s="106" t="s">
        <v>265</v>
      </c>
      <c r="B131" s="50" t="s">
        <v>26</v>
      </c>
      <c r="C131" s="72">
        <v>0.5</v>
      </c>
      <c r="D131" s="72">
        <f t="shared" si="6"/>
        <v>85</v>
      </c>
      <c r="E131" s="72">
        <v>0.5</v>
      </c>
      <c r="F131" s="73">
        <f t="shared" si="7"/>
        <v>85</v>
      </c>
    </row>
    <row r="132" spans="1:6" ht="23.25" customHeight="1">
      <c r="A132" s="106" t="s">
        <v>266</v>
      </c>
      <c r="B132" s="50" t="s">
        <v>357</v>
      </c>
      <c r="C132" s="72">
        <v>4.5</v>
      </c>
      <c r="D132" s="72">
        <f t="shared" si="6"/>
        <v>765</v>
      </c>
      <c r="E132" s="72">
        <v>4.5</v>
      </c>
      <c r="F132" s="73">
        <f t="shared" si="7"/>
        <v>765</v>
      </c>
    </row>
    <row r="133" spans="1:6" ht="24.75" customHeight="1">
      <c r="A133" s="106" t="s">
        <v>267</v>
      </c>
      <c r="B133" s="50" t="s">
        <v>358</v>
      </c>
      <c r="C133" s="72">
        <v>4</v>
      </c>
      <c r="D133" s="72">
        <f t="shared" si="6"/>
        <v>680</v>
      </c>
      <c r="E133" s="72">
        <v>4</v>
      </c>
      <c r="F133" s="73">
        <f t="shared" si="7"/>
        <v>680</v>
      </c>
    </row>
    <row r="134" spans="1:6" ht="26.25" customHeight="1">
      <c r="A134" s="106" t="s">
        <v>268</v>
      </c>
      <c r="B134" s="50" t="s">
        <v>96</v>
      </c>
      <c r="C134" s="72">
        <v>6</v>
      </c>
      <c r="D134" s="72">
        <f t="shared" si="6"/>
        <v>1020</v>
      </c>
      <c r="E134" s="72">
        <v>6</v>
      </c>
      <c r="F134" s="73">
        <f t="shared" si="7"/>
        <v>1020</v>
      </c>
    </row>
    <row r="135" spans="1:7" ht="29.25" customHeight="1">
      <c r="A135" s="106" t="s">
        <v>269</v>
      </c>
      <c r="B135" s="109" t="s">
        <v>666</v>
      </c>
      <c r="C135" s="72">
        <v>3.5</v>
      </c>
      <c r="D135" s="72">
        <f t="shared" si="6"/>
        <v>595</v>
      </c>
      <c r="E135" s="72">
        <v>3.5</v>
      </c>
      <c r="F135" s="73">
        <f t="shared" si="7"/>
        <v>595</v>
      </c>
      <c r="G135" s="37"/>
    </row>
    <row r="136" spans="1:6" ht="27.75" customHeight="1">
      <c r="A136" s="106" t="s">
        <v>270</v>
      </c>
      <c r="B136" s="50" t="s">
        <v>27</v>
      </c>
      <c r="C136" s="72">
        <v>1.5</v>
      </c>
      <c r="D136" s="72">
        <f t="shared" si="6"/>
        <v>255</v>
      </c>
      <c r="E136" s="72">
        <v>1.5</v>
      </c>
      <c r="F136" s="73">
        <f t="shared" si="7"/>
        <v>255</v>
      </c>
    </row>
    <row r="137" spans="1:6" ht="48.75" customHeight="1">
      <c r="A137" s="106" t="s">
        <v>271</v>
      </c>
      <c r="B137" s="50" t="s">
        <v>97</v>
      </c>
      <c r="C137" s="72">
        <v>12</v>
      </c>
      <c r="D137" s="72">
        <f t="shared" si="6"/>
        <v>2040</v>
      </c>
      <c r="E137" s="72">
        <v>12</v>
      </c>
      <c r="F137" s="73">
        <f t="shared" si="7"/>
        <v>2040</v>
      </c>
    </row>
    <row r="138" spans="1:6" ht="40.5" customHeight="1">
      <c r="A138" s="106" t="s">
        <v>272</v>
      </c>
      <c r="B138" s="78" t="s">
        <v>98</v>
      </c>
      <c r="C138" s="72">
        <v>14</v>
      </c>
      <c r="D138" s="72">
        <f t="shared" si="6"/>
        <v>2380</v>
      </c>
      <c r="E138" s="72">
        <v>14</v>
      </c>
      <c r="F138" s="73">
        <f t="shared" si="7"/>
        <v>2380</v>
      </c>
    </row>
    <row r="139" spans="1:6" ht="42" customHeight="1">
      <c r="A139" s="106" t="s">
        <v>273</v>
      </c>
      <c r="B139" s="50" t="s">
        <v>99</v>
      </c>
      <c r="C139" s="72">
        <v>16</v>
      </c>
      <c r="D139" s="72">
        <f t="shared" si="6"/>
        <v>2720</v>
      </c>
      <c r="E139" s="72">
        <v>16</v>
      </c>
      <c r="F139" s="73">
        <f t="shared" si="7"/>
        <v>2720</v>
      </c>
    </row>
    <row r="140" spans="1:6" ht="39" customHeight="1">
      <c r="A140" s="106" t="s">
        <v>274</v>
      </c>
      <c r="B140" s="50" t="s">
        <v>359</v>
      </c>
      <c r="C140" s="72">
        <v>25</v>
      </c>
      <c r="D140" s="72">
        <f t="shared" si="6"/>
        <v>4250</v>
      </c>
      <c r="E140" s="72">
        <v>25</v>
      </c>
      <c r="F140" s="73">
        <f t="shared" si="7"/>
        <v>4250</v>
      </c>
    </row>
    <row r="141" spans="1:6" ht="40.5" customHeight="1">
      <c r="A141" s="106" t="s">
        <v>275</v>
      </c>
      <c r="B141" s="50" t="s">
        <v>100</v>
      </c>
      <c r="C141" s="72">
        <v>27</v>
      </c>
      <c r="D141" s="72">
        <f t="shared" si="6"/>
        <v>4590</v>
      </c>
      <c r="E141" s="72">
        <v>27</v>
      </c>
      <c r="F141" s="73">
        <f t="shared" si="7"/>
        <v>4590</v>
      </c>
    </row>
    <row r="142" spans="1:6" ht="42" customHeight="1">
      <c r="A142" s="106" t="s">
        <v>276</v>
      </c>
      <c r="B142" s="78" t="s">
        <v>28</v>
      </c>
      <c r="C142" s="72">
        <v>29</v>
      </c>
      <c r="D142" s="72">
        <f t="shared" si="6"/>
        <v>4930</v>
      </c>
      <c r="E142" s="72">
        <v>29</v>
      </c>
      <c r="F142" s="73">
        <f t="shared" si="7"/>
        <v>4930</v>
      </c>
    </row>
    <row r="143" spans="1:7" ht="24.75" customHeight="1">
      <c r="A143" s="106" t="s">
        <v>277</v>
      </c>
      <c r="B143" s="53" t="s">
        <v>283</v>
      </c>
      <c r="C143" s="72">
        <v>3.5</v>
      </c>
      <c r="D143" s="72">
        <f t="shared" si="6"/>
        <v>595</v>
      </c>
      <c r="E143" s="72">
        <v>3.5</v>
      </c>
      <c r="F143" s="73">
        <f t="shared" si="7"/>
        <v>595</v>
      </c>
      <c r="G143" s="37"/>
    </row>
    <row r="144" spans="1:6" ht="23.25" customHeight="1">
      <c r="A144" s="106" t="s">
        <v>278</v>
      </c>
      <c r="B144" s="50" t="s">
        <v>29</v>
      </c>
      <c r="C144" s="72">
        <v>3</v>
      </c>
      <c r="D144" s="72">
        <f t="shared" si="6"/>
        <v>510</v>
      </c>
      <c r="E144" s="72">
        <v>3</v>
      </c>
      <c r="F144" s="73">
        <f t="shared" si="7"/>
        <v>510</v>
      </c>
    </row>
    <row r="145" spans="1:6" ht="30" customHeight="1">
      <c r="A145" s="106" t="s">
        <v>279</v>
      </c>
      <c r="B145" s="50" t="s">
        <v>360</v>
      </c>
      <c r="C145" s="72">
        <v>5</v>
      </c>
      <c r="D145" s="72">
        <f t="shared" si="6"/>
        <v>850</v>
      </c>
      <c r="E145" s="72">
        <v>5</v>
      </c>
      <c r="F145" s="73">
        <f t="shared" si="7"/>
        <v>850</v>
      </c>
    </row>
    <row r="146" spans="1:6" ht="27" customHeight="1">
      <c r="A146" s="118" t="s">
        <v>287</v>
      </c>
      <c r="B146" s="118"/>
      <c r="C146" s="102"/>
      <c r="D146" s="102"/>
      <c r="E146" s="102"/>
      <c r="F146" s="102"/>
    </row>
    <row r="147" spans="1:6" ht="21.75" customHeight="1">
      <c r="A147" s="49" t="s">
        <v>288</v>
      </c>
      <c r="B147" s="50" t="s">
        <v>30</v>
      </c>
      <c r="C147" s="72">
        <v>1.5</v>
      </c>
      <c r="D147" s="72">
        <f>C147*170</f>
        <v>255</v>
      </c>
      <c r="E147" s="72">
        <v>1.5</v>
      </c>
      <c r="F147" s="73">
        <f>E147*170</f>
        <v>255</v>
      </c>
    </row>
    <row r="148" spans="1:6" ht="24" customHeight="1">
      <c r="A148" s="49" t="s">
        <v>289</v>
      </c>
      <c r="B148" s="50" t="s">
        <v>31</v>
      </c>
      <c r="C148" s="72">
        <v>1</v>
      </c>
      <c r="D148" s="72">
        <f>C148*170</f>
        <v>170</v>
      </c>
      <c r="E148" s="72">
        <v>1</v>
      </c>
      <c r="F148" s="73">
        <f>E148*170</f>
        <v>170</v>
      </c>
    </row>
    <row r="149" spans="1:6" ht="33" customHeight="1">
      <c r="A149" s="118" t="s">
        <v>290</v>
      </c>
      <c r="B149" s="118"/>
      <c r="C149" s="103"/>
      <c r="D149" s="103"/>
      <c r="E149" s="103"/>
      <c r="F149" s="103"/>
    </row>
    <row r="150" spans="1:6" ht="22.5" customHeight="1">
      <c r="A150" s="49" t="s">
        <v>291</v>
      </c>
      <c r="B150" s="50" t="s">
        <v>32</v>
      </c>
      <c r="C150" s="104">
        <v>1</v>
      </c>
      <c r="D150" s="104">
        <f>C150*170</f>
        <v>170</v>
      </c>
      <c r="E150" s="104">
        <v>1</v>
      </c>
      <c r="F150" s="105">
        <f>E150*170</f>
        <v>170</v>
      </c>
    </row>
    <row r="151" spans="1:6" ht="23.25" customHeight="1">
      <c r="A151" s="49" t="s">
        <v>292</v>
      </c>
      <c r="B151" s="50" t="s">
        <v>33</v>
      </c>
      <c r="C151" s="104">
        <v>2</v>
      </c>
      <c r="D151" s="104">
        <f aca="true" t="shared" si="8" ref="D151:D207">C151*170</f>
        <v>340</v>
      </c>
      <c r="E151" s="104">
        <v>2</v>
      </c>
      <c r="F151" s="105">
        <f aca="true" t="shared" si="9" ref="F151:F207">E151*170</f>
        <v>340</v>
      </c>
    </row>
    <row r="152" spans="1:6" ht="24" customHeight="1">
      <c r="A152" s="49" t="s">
        <v>293</v>
      </c>
      <c r="B152" s="50" t="s">
        <v>34</v>
      </c>
      <c r="C152" s="72">
        <v>1.5</v>
      </c>
      <c r="D152" s="104">
        <f t="shared" si="8"/>
        <v>255</v>
      </c>
      <c r="E152" s="72">
        <v>1.5</v>
      </c>
      <c r="F152" s="105">
        <f t="shared" si="9"/>
        <v>255</v>
      </c>
    </row>
    <row r="153" spans="1:6" ht="37.5" customHeight="1">
      <c r="A153" s="49" t="s">
        <v>294</v>
      </c>
      <c r="B153" s="84" t="s">
        <v>101</v>
      </c>
      <c r="C153" s="72">
        <v>3.5</v>
      </c>
      <c r="D153" s="104">
        <f t="shared" si="8"/>
        <v>595</v>
      </c>
      <c r="E153" s="72">
        <v>4.5</v>
      </c>
      <c r="F153" s="105">
        <f t="shared" si="9"/>
        <v>765</v>
      </c>
    </row>
    <row r="154" spans="1:6" ht="28.5" customHeight="1">
      <c r="A154" s="49" t="s">
        <v>295</v>
      </c>
      <c r="B154" s="50" t="s">
        <v>102</v>
      </c>
      <c r="C154" s="72">
        <v>4.5</v>
      </c>
      <c r="D154" s="104">
        <f t="shared" si="8"/>
        <v>765</v>
      </c>
      <c r="E154" s="72">
        <v>5</v>
      </c>
      <c r="F154" s="105">
        <f t="shared" si="9"/>
        <v>850</v>
      </c>
    </row>
    <row r="155" spans="1:7" ht="44.25" customHeight="1">
      <c r="A155" s="49" t="s">
        <v>296</v>
      </c>
      <c r="B155" s="50" t="s">
        <v>349</v>
      </c>
      <c r="C155" s="72">
        <v>3.5</v>
      </c>
      <c r="D155" s="104">
        <f t="shared" si="8"/>
        <v>595</v>
      </c>
      <c r="E155" s="72">
        <v>4</v>
      </c>
      <c r="F155" s="105">
        <f t="shared" si="9"/>
        <v>680</v>
      </c>
      <c r="G155" s="37"/>
    </row>
    <row r="156" spans="1:6" ht="27" customHeight="1">
      <c r="A156" s="49" t="s">
        <v>297</v>
      </c>
      <c r="B156" s="50" t="s">
        <v>103</v>
      </c>
      <c r="C156" s="72">
        <v>4</v>
      </c>
      <c r="D156" s="104">
        <f t="shared" si="8"/>
        <v>680</v>
      </c>
      <c r="E156" s="72">
        <v>4</v>
      </c>
      <c r="F156" s="105">
        <f t="shared" si="9"/>
        <v>680</v>
      </c>
    </row>
    <row r="157" spans="1:6" ht="30.75" customHeight="1">
      <c r="A157" s="49" t="s">
        <v>298</v>
      </c>
      <c r="B157" s="50" t="s">
        <v>35</v>
      </c>
      <c r="C157" s="72">
        <v>1</v>
      </c>
      <c r="D157" s="104">
        <f t="shared" si="8"/>
        <v>170</v>
      </c>
      <c r="E157" s="72">
        <v>1.5</v>
      </c>
      <c r="F157" s="105">
        <f t="shared" si="9"/>
        <v>255</v>
      </c>
    </row>
    <row r="158" spans="1:6" ht="23.25" customHeight="1">
      <c r="A158" s="49" t="s">
        <v>299</v>
      </c>
      <c r="B158" s="50" t="s">
        <v>36</v>
      </c>
      <c r="C158" s="72">
        <v>1</v>
      </c>
      <c r="D158" s="104">
        <f t="shared" si="8"/>
        <v>170</v>
      </c>
      <c r="E158" s="72">
        <v>1.5</v>
      </c>
      <c r="F158" s="105">
        <f t="shared" si="9"/>
        <v>255</v>
      </c>
    </row>
    <row r="159" spans="1:6" ht="30" customHeight="1">
      <c r="A159" s="49" t="s">
        <v>300</v>
      </c>
      <c r="B159" s="50" t="s">
        <v>37</v>
      </c>
      <c r="C159" s="72">
        <v>1</v>
      </c>
      <c r="D159" s="104">
        <f t="shared" si="8"/>
        <v>170</v>
      </c>
      <c r="E159" s="72">
        <v>1.5</v>
      </c>
      <c r="F159" s="105">
        <f t="shared" si="9"/>
        <v>255</v>
      </c>
    </row>
    <row r="160" spans="1:6" ht="24.75" customHeight="1">
      <c r="A160" s="49" t="s">
        <v>301</v>
      </c>
      <c r="B160" s="50" t="s">
        <v>38</v>
      </c>
      <c r="C160" s="72">
        <v>2</v>
      </c>
      <c r="D160" s="104">
        <f t="shared" si="8"/>
        <v>340</v>
      </c>
      <c r="E160" s="72">
        <v>2.5</v>
      </c>
      <c r="F160" s="105">
        <f t="shared" si="9"/>
        <v>425</v>
      </c>
    </row>
    <row r="161" spans="1:6" ht="24" customHeight="1">
      <c r="A161" s="49" t="s">
        <v>302</v>
      </c>
      <c r="B161" s="50" t="s">
        <v>39</v>
      </c>
      <c r="C161" s="72">
        <v>3</v>
      </c>
      <c r="D161" s="104">
        <f t="shared" si="8"/>
        <v>510</v>
      </c>
      <c r="E161" s="72">
        <v>3.5</v>
      </c>
      <c r="F161" s="105">
        <f t="shared" si="9"/>
        <v>595</v>
      </c>
    </row>
    <row r="162" spans="1:6" ht="26.25" customHeight="1">
      <c r="A162" s="49" t="s">
        <v>303</v>
      </c>
      <c r="B162" s="50" t="s">
        <v>40</v>
      </c>
      <c r="C162" s="72">
        <v>1</v>
      </c>
      <c r="D162" s="104">
        <f t="shared" si="8"/>
        <v>170</v>
      </c>
      <c r="E162" s="72">
        <v>1</v>
      </c>
      <c r="F162" s="105">
        <f t="shared" si="9"/>
        <v>170</v>
      </c>
    </row>
    <row r="163" spans="1:6" ht="27" customHeight="1">
      <c r="A163" s="49" t="s">
        <v>304</v>
      </c>
      <c r="B163" s="50" t="s">
        <v>41</v>
      </c>
      <c r="C163" s="72">
        <v>3</v>
      </c>
      <c r="D163" s="104">
        <f t="shared" si="8"/>
        <v>510</v>
      </c>
      <c r="E163" s="72">
        <v>1.5</v>
      </c>
      <c r="F163" s="105">
        <f t="shared" si="9"/>
        <v>255</v>
      </c>
    </row>
    <row r="164" spans="1:6" ht="30.75" customHeight="1">
      <c r="A164" s="49" t="s">
        <v>305</v>
      </c>
      <c r="B164" s="50" t="s">
        <v>42</v>
      </c>
      <c r="C164" s="72">
        <v>3</v>
      </c>
      <c r="D164" s="104">
        <f t="shared" si="8"/>
        <v>510</v>
      </c>
      <c r="E164" s="72">
        <v>3.5</v>
      </c>
      <c r="F164" s="105">
        <f t="shared" si="9"/>
        <v>595</v>
      </c>
    </row>
    <row r="165" spans="1:6" ht="27.75" customHeight="1">
      <c r="A165" s="49" t="s">
        <v>306</v>
      </c>
      <c r="B165" s="50" t="s">
        <v>43</v>
      </c>
      <c r="C165" s="72">
        <v>4</v>
      </c>
      <c r="D165" s="104">
        <f t="shared" si="8"/>
        <v>680</v>
      </c>
      <c r="E165" s="72">
        <v>4.5</v>
      </c>
      <c r="F165" s="105">
        <f t="shared" si="9"/>
        <v>765</v>
      </c>
    </row>
    <row r="166" spans="1:6" ht="24.75" customHeight="1">
      <c r="A166" s="49" t="s">
        <v>307</v>
      </c>
      <c r="B166" s="50" t="s">
        <v>44</v>
      </c>
      <c r="C166" s="72">
        <v>4</v>
      </c>
      <c r="D166" s="104">
        <f t="shared" si="8"/>
        <v>680</v>
      </c>
      <c r="E166" s="72">
        <v>4.5</v>
      </c>
      <c r="F166" s="105">
        <f t="shared" si="9"/>
        <v>765</v>
      </c>
    </row>
    <row r="167" spans="1:6" ht="42" customHeight="1">
      <c r="A167" s="49" t="s">
        <v>308</v>
      </c>
      <c r="B167" s="50" t="s">
        <v>104</v>
      </c>
      <c r="C167" s="72">
        <v>3</v>
      </c>
      <c r="D167" s="104">
        <f t="shared" si="8"/>
        <v>510</v>
      </c>
      <c r="E167" s="72">
        <v>3.5</v>
      </c>
      <c r="F167" s="105">
        <f t="shared" si="9"/>
        <v>595</v>
      </c>
    </row>
    <row r="168" spans="1:7" ht="27" customHeight="1">
      <c r="A168" s="49" t="s">
        <v>309</v>
      </c>
      <c r="B168" s="53" t="s">
        <v>351</v>
      </c>
      <c r="C168" s="72">
        <v>3</v>
      </c>
      <c r="D168" s="104">
        <f t="shared" si="8"/>
        <v>510</v>
      </c>
      <c r="E168" s="72">
        <v>3.5</v>
      </c>
      <c r="F168" s="105">
        <f t="shared" si="9"/>
        <v>595</v>
      </c>
      <c r="G168" s="37"/>
    </row>
    <row r="169" spans="1:7" ht="35.25" customHeight="1">
      <c r="A169" s="49" t="s">
        <v>310</v>
      </c>
      <c r="B169" s="53" t="s">
        <v>350</v>
      </c>
      <c r="C169" s="72">
        <v>2</v>
      </c>
      <c r="D169" s="104">
        <f t="shared" si="8"/>
        <v>340</v>
      </c>
      <c r="E169" s="72">
        <v>2.5</v>
      </c>
      <c r="F169" s="105">
        <f t="shared" si="9"/>
        <v>425</v>
      </c>
      <c r="G169" s="37"/>
    </row>
    <row r="170" spans="1:6" ht="27.75" customHeight="1">
      <c r="A170" s="49" t="s">
        <v>311</v>
      </c>
      <c r="B170" s="50" t="s">
        <v>105</v>
      </c>
      <c r="C170" s="72">
        <v>5</v>
      </c>
      <c r="D170" s="104">
        <f t="shared" si="8"/>
        <v>850</v>
      </c>
      <c r="E170" s="72">
        <v>5.5</v>
      </c>
      <c r="F170" s="105">
        <f t="shared" si="9"/>
        <v>935</v>
      </c>
    </row>
    <row r="171" spans="1:6" ht="18" customHeight="1">
      <c r="A171" s="49" t="s">
        <v>312</v>
      </c>
      <c r="B171" s="50" t="s">
        <v>45</v>
      </c>
      <c r="C171" s="72">
        <v>1.25</v>
      </c>
      <c r="D171" s="104">
        <f t="shared" si="8"/>
        <v>212.5</v>
      </c>
      <c r="E171" s="72">
        <v>1.75</v>
      </c>
      <c r="F171" s="105">
        <f t="shared" si="9"/>
        <v>297.5</v>
      </c>
    </row>
    <row r="172" spans="1:6" ht="18" customHeight="1">
      <c r="A172" s="49" t="s">
        <v>313</v>
      </c>
      <c r="B172" s="50" t="s">
        <v>46</v>
      </c>
      <c r="C172" s="72">
        <v>2.5</v>
      </c>
      <c r="D172" s="104">
        <f t="shared" si="8"/>
        <v>425</v>
      </c>
      <c r="E172" s="72">
        <v>3</v>
      </c>
      <c r="F172" s="105">
        <f t="shared" si="9"/>
        <v>510</v>
      </c>
    </row>
    <row r="173" spans="1:6" ht="25.5" customHeight="1">
      <c r="A173" s="49" t="s">
        <v>314</v>
      </c>
      <c r="B173" s="50" t="s">
        <v>47</v>
      </c>
      <c r="C173" s="72">
        <v>0.5</v>
      </c>
      <c r="D173" s="104">
        <f t="shared" si="8"/>
        <v>85</v>
      </c>
      <c r="E173" s="72">
        <v>0.5</v>
      </c>
      <c r="F173" s="105">
        <f t="shared" si="9"/>
        <v>85</v>
      </c>
    </row>
    <row r="174" spans="1:6" ht="29.25" customHeight="1">
      <c r="A174" s="49" t="s">
        <v>315</v>
      </c>
      <c r="B174" s="50" t="s">
        <v>48</v>
      </c>
      <c r="C174" s="72">
        <v>2</v>
      </c>
      <c r="D174" s="104">
        <f t="shared" si="8"/>
        <v>340</v>
      </c>
      <c r="E174" s="72">
        <v>2.5</v>
      </c>
      <c r="F174" s="105">
        <f t="shared" si="9"/>
        <v>425</v>
      </c>
    </row>
    <row r="175" spans="1:7" ht="39.75" customHeight="1">
      <c r="A175" s="49" t="s">
        <v>316</v>
      </c>
      <c r="B175" s="107" t="s">
        <v>649</v>
      </c>
      <c r="C175" s="72">
        <v>2</v>
      </c>
      <c r="D175" s="104">
        <f t="shared" si="8"/>
        <v>340</v>
      </c>
      <c r="E175" s="72">
        <v>2</v>
      </c>
      <c r="F175" s="105">
        <f t="shared" si="9"/>
        <v>340</v>
      </c>
      <c r="G175" s="8"/>
    </row>
    <row r="176" spans="1:6" ht="22.5" customHeight="1">
      <c r="A176" s="49" t="s">
        <v>317</v>
      </c>
      <c r="B176" s="50" t="s">
        <v>106</v>
      </c>
      <c r="C176" s="72">
        <v>8</v>
      </c>
      <c r="D176" s="104">
        <f t="shared" si="8"/>
        <v>1360</v>
      </c>
      <c r="E176" s="72">
        <v>8.5</v>
      </c>
      <c r="F176" s="105">
        <f t="shared" si="9"/>
        <v>1445</v>
      </c>
    </row>
    <row r="177" spans="1:6" ht="22.5" customHeight="1">
      <c r="A177" s="49" t="s">
        <v>318</v>
      </c>
      <c r="B177" s="50" t="s">
        <v>107</v>
      </c>
      <c r="C177" s="72">
        <v>9</v>
      </c>
      <c r="D177" s="104">
        <f t="shared" si="8"/>
        <v>1530</v>
      </c>
      <c r="E177" s="72">
        <v>9.5</v>
      </c>
      <c r="F177" s="105">
        <f t="shared" si="9"/>
        <v>1615</v>
      </c>
    </row>
    <row r="178" spans="1:6" ht="27" customHeight="1">
      <c r="A178" s="49" t="s">
        <v>319</v>
      </c>
      <c r="B178" s="50" t="s">
        <v>108</v>
      </c>
      <c r="C178" s="72">
        <v>3</v>
      </c>
      <c r="D178" s="104">
        <f t="shared" si="8"/>
        <v>510</v>
      </c>
      <c r="E178" s="72">
        <v>3.5</v>
      </c>
      <c r="F178" s="105">
        <f t="shared" si="9"/>
        <v>595</v>
      </c>
    </row>
    <row r="179" spans="1:6" ht="25.5" customHeight="1">
      <c r="A179" s="49" t="s">
        <v>320</v>
      </c>
      <c r="B179" s="50" t="s">
        <v>49</v>
      </c>
      <c r="C179" s="72">
        <v>1</v>
      </c>
      <c r="D179" s="104">
        <f t="shared" si="8"/>
        <v>170</v>
      </c>
      <c r="E179" s="72">
        <v>1</v>
      </c>
      <c r="F179" s="105">
        <f t="shared" si="9"/>
        <v>170</v>
      </c>
    </row>
    <row r="180" spans="1:6" ht="22.5" customHeight="1">
      <c r="A180" s="49" t="s">
        <v>321</v>
      </c>
      <c r="B180" s="50" t="s">
        <v>50</v>
      </c>
      <c r="C180" s="72">
        <v>2</v>
      </c>
      <c r="D180" s="104">
        <f t="shared" si="8"/>
        <v>340</v>
      </c>
      <c r="E180" s="72">
        <v>2</v>
      </c>
      <c r="F180" s="105">
        <f t="shared" si="9"/>
        <v>340</v>
      </c>
    </row>
    <row r="181" spans="1:6" ht="25.5" customHeight="1">
      <c r="A181" s="49" t="s">
        <v>322</v>
      </c>
      <c r="B181" s="50" t="s">
        <v>51</v>
      </c>
      <c r="C181" s="72">
        <v>0.25</v>
      </c>
      <c r="D181" s="104">
        <f t="shared" si="8"/>
        <v>42.5</v>
      </c>
      <c r="E181" s="72">
        <v>0.5</v>
      </c>
      <c r="F181" s="105">
        <f t="shared" si="9"/>
        <v>85</v>
      </c>
    </row>
    <row r="182" spans="1:6" ht="25.5" customHeight="1">
      <c r="A182" s="49" t="s">
        <v>323</v>
      </c>
      <c r="B182" s="50" t="s">
        <v>109</v>
      </c>
      <c r="C182" s="72">
        <v>4</v>
      </c>
      <c r="D182" s="104">
        <f t="shared" si="8"/>
        <v>680</v>
      </c>
      <c r="E182" s="72">
        <v>4.5</v>
      </c>
      <c r="F182" s="105">
        <f t="shared" si="9"/>
        <v>765</v>
      </c>
    </row>
    <row r="183" spans="1:6" ht="22.5" customHeight="1">
      <c r="A183" s="49" t="s">
        <v>324</v>
      </c>
      <c r="B183" s="50" t="s">
        <v>52</v>
      </c>
      <c r="C183" s="72">
        <v>1.5</v>
      </c>
      <c r="D183" s="104">
        <f t="shared" si="8"/>
        <v>255</v>
      </c>
      <c r="E183" s="72">
        <v>1.5</v>
      </c>
      <c r="F183" s="105">
        <f t="shared" si="9"/>
        <v>255</v>
      </c>
    </row>
    <row r="184" spans="1:6" ht="20.25" customHeight="1">
      <c r="A184" s="49" t="s">
        <v>325</v>
      </c>
      <c r="B184" s="50" t="s">
        <v>53</v>
      </c>
      <c r="C184" s="72">
        <v>1</v>
      </c>
      <c r="D184" s="104">
        <f t="shared" si="8"/>
        <v>170</v>
      </c>
      <c r="E184" s="72">
        <v>1</v>
      </c>
      <c r="F184" s="105">
        <f t="shared" si="9"/>
        <v>170</v>
      </c>
    </row>
    <row r="185" spans="1:6" ht="22.5" customHeight="1">
      <c r="A185" s="49" t="s">
        <v>326</v>
      </c>
      <c r="B185" s="50" t="s">
        <v>54</v>
      </c>
      <c r="C185" s="72">
        <v>2</v>
      </c>
      <c r="D185" s="104">
        <f t="shared" si="8"/>
        <v>340</v>
      </c>
      <c r="E185" s="72">
        <v>2</v>
      </c>
      <c r="F185" s="105">
        <f t="shared" si="9"/>
        <v>340</v>
      </c>
    </row>
    <row r="186" spans="1:6" ht="30" customHeight="1">
      <c r="A186" s="49" t="s">
        <v>327</v>
      </c>
      <c r="B186" s="50" t="s">
        <v>55</v>
      </c>
      <c r="C186" s="72">
        <v>0.5</v>
      </c>
      <c r="D186" s="104">
        <f t="shared" si="8"/>
        <v>85</v>
      </c>
      <c r="E186" s="72">
        <v>0.5</v>
      </c>
      <c r="F186" s="105">
        <f t="shared" si="9"/>
        <v>85</v>
      </c>
    </row>
    <row r="187" spans="1:6" ht="30" customHeight="1">
      <c r="A187" s="49" t="s">
        <v>328</v>
      </c>
      <c r="B187" s="50" t="s">
        <v>56</v>
      </c>
      <c r="C187" s="72">
        <v>0.75</v>
      </c>
      <c r="D187" s="104">
        <f t="shared" si="8"/>
        <v>127.5</v>
      </c>
      <c r="E187" s="72">
        <v>1</v>
      </c>
      <c r="F187" s="105">
        <f t="shared" si="9"/>
        <v>170</v>
      </c>
    </row>
    <row r="188" spans="1:6" ht="22.5" customHeight="1">
      <c r="A188" s="49" t="s">
        <v>329</v>
      </c>
      <c r="B188" s="50" t="s">
        <v>57</v>
      </c>
      <c r="C188" s="72">
        <v>4.5</v>
      </c>
      <c r="D188" s="104">
        <f t="shared" si="8"/>
        <v>765</v>
      </c>
      <c r="E188" s="72">
        <v>4.5</v>
      </c>
      <c r="F188" s="105">
        <f t="shared" si="9"/>
        <v>765</v>
      </c>
    </row>
    <row r="189" spans="1:6" ht="22.5" customHeight="1">
      <c r="A189" s="49" t="s">
        <v>330</v>
      </c>
      <c r="B189" s="50" t="s">
        <v>58</v>
      </c>
      <c r="C189" s="72">
        <v>1.5</v>
      </c>
      <c r="D189" s="104">
        <f t="shared" si="8"/>
        <v>255</v>
      </c>
      <c r="E189" s="72">
        <v>1.5</v>
      </c>
      <c r="F189" s="105">
        <f t="shared" si="9"/>
        <v>255</v>
      </c>
    </row>
    <row r="190" spans="1:6" ht="27" customHeight="1">
      <c r="A190" s="49" t="s">
        <v>331</v>
      </c>
      <c r="B190" s="50" t="s">
        <v>59</v>
      </c>
      <c r="C190" s="72">
        <v>1.5</v>
      </c>
      <c r="D190" s="104">
        <f t="shared" si="8"/>
        <v>255</v>
      </c>
      <c r="E190" s="72">
        <v>1.5</v>
      </c>
      <c r="F190" s="105">
        <f t="shared" si="9"/>
        <v>255</v>
      </c>
    </row>
    <row r="191" spans="1:6" ht="23.25" customHeight="1">
      <c r="A191" s="49" t="s">
        <v>332</v>
      </c>
      <c r="B191" s="50" t="s">
        <v>110</v>
      </c>
      <c r="C191" s="72">
        <v>0.5</v>
      </c>
      <c r="D191" s="104">
        <f t="shared" si="8"/>
        <v>85</v>
      </c>
      <c r="E191" s="72">
        <v>0.5</v>
      </c>
      <c r="F191" s="105">
        <f t="shared" si="9"/>
        <v>85</v>
      </c>
    </row>
    <row r="192" spans="1:6" ht="25.5" customHeight="1">
      <c r="A192" s="49" t="s">
        <v>333</v>
      </c>
      <c r="B192" s="50" t="s">
        <v>60</v>
      </c>
      <c r="C192" s="72">
        <v>2</v>
      </c>
      <c r="D192" s="104">
        <f t="shared" si="8"/>
        <v>340</v>
      </c>
      <c r="E192" s="72">
        <v>2</v>
      </c>
      <c r="F192" s="105">
        <f t="shared" si="9"/>
        <v>340</v>
      </c>
    </row>
    <row r="193" spans="1:6" ht="29.25" customHeight="1">
      <c r="A193" s="49" t="s">
        <v>334</v>
      </c>
      <c r="B193" s="50" t="s">
        <v>61</v>
      </c>
      <c r="C193" s="72">
        <v>2</v>
      </c>
      <c r="D193" s="104">
        <f t="shared" si="8"/>
        <v>340</v>
      </c>
      <c r="E193" s="72">
        <v>2.5</v>
      </c>
      <c r="F193" s="105">
        <f t="shared" si="9"/>
        <v>425</v>
      </c>
    </row>
    <row r="194" spans="1:6" ht="24.75" customHeight="1">
      <c r="A194" s="49" t="s">
        <v>335</v>
      </c>
      <c r="B194" s="50" t="s">
        <v>111</v>
      </c>
      <c r="C194" s="72">
        <v>3</v>
      </c>
      <c r="D194" s="104">
        <f t="shared" si="8"/>
        <v>510</v>
      </c>
      <c r="E194" s="72">
        <v>0</v>
      </c>
      <c r="F194" s="105">
        <f t="shared" si="9"/>
        <v>0</v>
      </c>
    </row>
    <row r="195" spans="1:6" ht="25.5" customHeight="1">
      <c r="A195" s="49" t="s">
        <v>336</v>
      </c>
      <c r="B195" s="50" t="s">
        <v>112</v>
      </c>
      <c r="C195" s="72">
        <v>3.5</v>
      </c>
      <c r="D195" s="104">
        <f t="shared" si="8"/>
        <v>595</v>
      </c>
      <c r="E195" s="72">
        <v>0</v>
      </c>
      <c r="F195" s="105">
        <f t="shared" si="9"/>
        <v>0</v>
      </c>
    </row>
    <row r="196" spans="1:6" ht="22.5" customHeight="1">
      <c r="A196" s="49" t="s">
        <v>337</v>
      </c>
      <c r="B196" s="50" t="s">
        <v>62</v>
      </c>
      <c r="C196" s="72">
        <v>3</v>
      </c>
      <c r="D196" s="104">
        <f t="shared" si="8"/>
        <v>510</v>
      </c>
      <c r="E196" s="72">
        <v>0</v>
      </c>
      <c r="F196" s="105">
        <f t="shared" si="9"/>
        <v>0</v>
      </c>
    </row>
    <row r="197" spans="1:6" ht="24" customHeight="1">
      <c r="A197" s="49" t="s">
        <v>338</v>
      </c>
      <c r="B197" s="53" t="s">
        <v>122</v>
      </c>
      <c r="C197" s="72">
        <v>0.5</v>
      </c>
      <c r="D197" s="104">
        <f t="shared" si="8"/>
        <v>85</v>
      </c>
      <c r="E197" s="72">
        <v>0.75</v>
      </c>
      <c r="F197" s="105">
        <f t="shared" si="9"/>
        <v>127.5</v>
      </c>
    </row>
    <row r="198" spans="1:6" ht="26.25" customHeight="1">
      <c r="A198" s="49" t="s">
        <v>339</v>
      </c>
      <c r="B198" s="50" t="s">
        <v>63</v>
      </c>
      <c r="C198" s="72">
        <v>4</v>
      </c>
      <c r="D198" s="104">
        <f t="shared" si="8"/>
        <v>680</v>
      </c>
      <c r="E198" s="72">
        <v>4.5</v>
      </c>
      <c r="F198" s="105">
        <f t="shared" si="9"/>
        <v>765</v>
      </c>
    </row>
    <row r="199" spans="1:6" ht="22.5" customHeight="1">
      <c r="A199" s="49" t="s">
        <v>340</v>
      </c>
      <c r="B199" s="50" t="s">
        <v>64</v>
      </c>
      <c r="C199" s="72">
        <v>5</v>
      </c>
      <c r="D199" s="104">
        <f t="shared" si="8"/>
        <v>850</v>
      </c>
      <c r="E199" s="72">
        <v>5.5</v>
      </c>
      <c r="F199" s="105">
        <f t="shared" si="9"/>
        <v>935</v>
      </c>
    </row>
    <row r="200" spans="1:6" ht="22.5" customHeight="1">
      <c r="A200" s="49" t="s">
        <v>341</v>
      </c>
      <c r="B200" s="50" t="s">
        <v>65</v>
      </c>
      <c r="C200" s="72">
        <v>3.5</v>
      </c>
      <c r="D200" s="104">
        <f t="shared" si="8"/>
        <v>595</v>
      </c>
      <c r="E200" s="72">
        <v>4</v>
      </c>
      <c r="F200" s="105">
        <f t="shared" si="9"/>
        <v>680</v>
      </c>
    </row>
    <row r="201" spans="1:6" ht="22.5" customHeight="1">
      <c r="A201" s="49" t="s">
        <v>342</v>
      </c>
      <c r="B201" s="50" t="s">
        <v>66</v>
      </c>
      <c r="C201" s="72">
        <v>5.5</v>
      </c>
      <c r="D201" s="104">
        <f t="shared" si="8"/>
        <v>935</v>
      </c>
      <c r="E201" s="72">
        <v>0</v>
      </c>
      <c r="F201" s="105">
        <f t="shared" si="9"/>
        <v>0</v>
      </c>
    </row>
    <row r="202" spans="1:6" ht="30.75" customHeight="1">
      <c r="A202" s="49" t="s">
        <v>343</v>
      </c>
      <c r="B202" s="50" t="s">
        <v>113</v>
      </c>
      <c r="C202" s="72">
        <v>2.5</v>
      </c>
      <c r="D202" s="104">
        <f t="shared" si="8"/>
        <v>425</v>
      </c>
      <c r="E202" s="72">
        <v>2</v>
      </c>
      <c r="F202" s="105">
        <f t="shared" si="9"/>
        <v>340</v>
      </c>
    </row>
    <row r="203" spans="1:6" ht="37.5" customHeight="1">
      <c r="A203" s="49" t="s">
        <v>344</v>
      </c>
      <c r="B203" s="50" t="s">
        <v>114</v>
      </c>
      <c r="C203" s="72">
        <v>1</v>
      </c>
      <c r="D203" s="104">
        <f t="shared" si="8"/>
        <v>170</v>
      </c>
      <c r="E203" s="72">
        <v>1</v>
      </c>
      <c r="F203" s="105">
        <f t="shared" si="9"/>
        <v>170</v>
      </c>
    </row>
    <row r="204" spans="1:6" ht="26.25" customHeight="1">
      <c r="A204" s="49" t="s">
        <v>345</v>
      </c>
      <c r="B204" s="50" t="s">
        <v>144</v>
      </c>
      <c r="C204" s="72">
        <v>1</v>
      </c>
      <c r="D204" s="104">
        <f t="shared" si="8"/>
        <v>170</v>
      </c>
      <c r="E204" s="72">
        <v>1.5</v>
      </c>
      <c r="F204" s="105">
        <f t="shared" si="9"/>
        <v>255</v>
      </c>
    </row>
    <row r="205" spans="1:6" ht="28.5" customHeight="1">
      <c r="A205" s="49" t="s">
        <v>346</v>
      </c>
      <c r="B205" s="50" t="s">
        <v>697</v>
      </c>
      <c r="C205" s="72">
        <v>25</v>
      </c>
      <c r="D205" s="104">
        <f t="shared" si="8"/>
        <v>4250</v>
      </c>
      <c r="E205" s="72">
        <v>2</v>
      </c>
      <c r="F205" s="105">
        <f t="shared" si="9"/>
        <v>340</v>
      </c>
    </row>
    <row r="206" spans="1:6" ht="26.25" customHeight="1">
      <c r="A206" s="49" t="s">
        <v>347</v>
      </c>
      <c r="B206" s="50" t="s">
        <v>67</v>
      </c>
      <c r="C206" s="72">
        <v>1</v>
      </c>
      <c r="D206" s="104">
        <f t="shared" si="8"/>
        <v>170</v>
      </c>
      <c r="E206" s="72">
        <v>1</v>
      </c>
      <c r="F206" s="105">
        <f t="shared" si="9"/>
        <v>170</v>
      </c>
    </row>
    <row r="207" spans="1:6" ht="26.25" customHeight="1">
      <c r="A207" s="49" t="s">
        <v>348</v>
      </c>
      <c r="B207" s="50" t="s">
        <v>68</v>
      </c>
      <c r="C207" s="72">
        <v>3.5</v>
      </c>
      <c r="D207" s="104">
        <f t="shared" si="8"/>
        <v>595</v>
      </c>
      <c r="E207" s="72">
        <v>0</v>
      </c>
      <c r="F207" s="105">
        <f t="shared" si="9"/>
        <v>0</v>
      </c>
    </row>
    <row r="208" spans="1:7" ht="24" customHeight="1">
      <c r="A208" s="45"/>
      <c r="B208" s="46"/>
      <c r="C208" s="46"/>
      <c r="D208" s="46"/>
      <c r="E208" s="46"/>
      <c r="F208" s="46"/>
      <c r="G208" s="33"/>
    </row>
    <row r="209" spans="1:7" ht="9.75" customHeight="1">
      <c r="A209" s="11"/>
      <c r="B209" s="9"/>
      <c r="C209" s="12"/>
      <c r="D209" s="13"/>
      <c r="E209" s="14"/>
      <c r="F209" s="15"/>
      <c r="G209" s="33"/>
    </row>
    <row r="210" spans="1:7" ht="18.75" customHeight="1">
      <c r="A210" s="111" t="s">
        <v>677</v>
      </c>
      <c r="B210" s="111"/>
      <c r="C210" s="51"/>
      <c r="D210" s="51"/>
      <c r="E210" s="51"/>
      <c r="F210" s="51"/>
      <c r="G210" s="33"/>
    </row>
    <row r="211" spans="1:7" ht="9.75" customHeight="1">
      <c r="A211" s="16"/>
      <c r="B211" s="17"/>
      <c r="C211" s="17"/>
      <c r="D211" s="17"/>
      <c r="E211" s="17"/>
      <c r="F211" s="17"/>
      <c r="G211" s="33"/>
    </row>
    <row r="212" spans="1:7" ht="25.5" customHeight="1">
      <c r="A212" s="124" t="s">
        <v>678</v>
      </c>
      <c r="B212" s="124"/>
      <c r="D212" s="2"/>
      <c r="E212" s="6"/>
      <c r="F212" s="5"/>
      <c r="G212" s="33"/>
    </row>
    <row r="213" spans="4:7" ht="15" hidden="1">
      <c r="D213" s="2"/>
      <c r="E213" s="6"/>
      <c r="F213" s="5"/>
      <c r="G213" s="33"/>
    </row>
    <row r="214" spans="1:7" ht="15.75" customHeight="1">
      <c r="A214" s="43"/>
      <c r="B214" s="43"/>
      <c r="C214" s="43"/>
      <c r="D214" s="43"/>
      <c r="E214" s="43"/>
      <c r="F214" s="43"/>
      <c r="G214" s="44"/>
    </row>
    <row r="215" spans="1:7" ht="25.5" customHeight="1">
      <c r="A215" s="124" t="s">
        <v>679</v>
      </c>
      <c r="B215" s="124"/>
      <c r="C215" s="19"/>
      <c r="D215" s="20"/>
      <c r="E215" s="21"/>
      <c r="F215" s="22"/>
      <c r="G215" s="34"/>
    </row>
    <row r="216" spans="1:7" ht="14.25" customHeight="1">
      <c r="A216" s="18"/>
      <c r="B216" s="18"/>
      <c r="C216" s="19"/>
      <c r="D216" s="20"/>
      <c r="E216" s="21"/>
      <c r="F216" s="22"/>
      <c r="G216" s="34"/>
    </row>
    <row r="217" spans="1:7" ht="23.25" customHeight="1">
      <c r="A217" s="125" t="s">
        <v>680</v>
      </c>
      <c r="B217" s="125"/>
      <c r="C217" s="43"/>
      <c r="D217" s="43"/>
      <c r="E217" s="43"/>
      <c r="F217" s="43"/>
      <c r="G217" s="44"/>
    </row>
    <row r="218" spans="1:7" ht="16.5" customHeight="1">
      <c r="A218" s="18"/>
      <c r="B218" s="18"/>
      <c r="C218" s="19"/>
      <c r="D218" s="20"/>
      <c r="E218" s="21"/>
      <c r="F218" s="22"/>
      <c r="G218" s="34"/>
    </row>
    <row r="219" spans="1:7" ht="18.75" hidden="1">
      <c r="A219" s="18"/>
      <c r="B219" s="18"/>
      <c r="C219" s="19"/>
      <c r="D219" s="20"/>
      <c r="E219" s="21"/>
      <c r="F219" s="22"/>
      <c r="G219" s="34"/>
    </row>
    <row r="220" spans="1:7" ht="30.75" customHeight="1">
      <c r="A220" s="125" t="s">
        <v>681</v>
      </c>
      <c r="B220" s="125"/>
      <c r="C220" s="43"/>
      <c r="D220" s="43"/>
      <c r="E220" s="43"/>
      <c r="F220" s="43"/>
      <c r="G220" s="43"/>
    </row>
    <row r="221" spans="1:7" ht="12" customHeight="1">
      <c r="A221" s="18"/>
      <c r="B221" s="18"/>
      <c r="C221" s="19"/>
      <c r="D221" s="20"/>
      <c r="E221" s="21"/>
      <c r="F221" s="22"/>
      <c r="G221" s="34"/>
    </row>
    <row r="222" spans="1:7" ht="18.75">
      <c r="A222" s="110"/>
      <c r="B222" s="110"/>
      <c r="C222" s="110"/>
      <c r="D222" s="110"/>
      <c r="E222" s="110"/>
      <c r="F222" s="110"/>
      <c r="G222" s="110"/>
    </row>
    <row r="223" spans="1:7" ht="6.75" customHeight="1">
      <c r="A223" s="18"/>
      <c r="B223" s="18"/>
      <c r="C223" s="19"/>
      <c r="D223" s="20"/>
      <c r="E223" s="21"/>
      <c r="F223" s="22"/>
      <c r="G223" s="34"/>
    </row>
    <row r="224" spans="1:7" ht="18.75">
      <c r="A224" s="110"/>
      <c r="B224" s="110"/>
      <c r="C224" s="110"/>
      <c r="D224" s="110"/>
      <c r="E224" s="110"/>
      <c r="F224" s="110"/>
      <c r="G224" s="110"/>
    </row>
    <row r="225" spans="1:7" ht="11.25" customHeight="1">
      <c r="A225" s="18"/>
      <c r="B225" s="18"/>
      <c r="C225" s="19"/>
      <c r="D225" s="20"/>
      <c r="E225" s="21"/>
      <c r="F225" s="22"/>
      <c r="G225" s="34"/>
    </row>
    <row r="226" spans="1:7" ht="18.75">
      <c r="A226" s="110"/>
      <c r="B226" s="110"/>
      <c r="C226" s="110"/>
      <c r="D226" s="110"/>
      <c r="E226" s="110"/>
      <c r="F226" s="110"/>
      <c r="G226" s="110"/>
    </row>
    <row r="227" spans="4:7" ht="15">
      <c r="D227" s="2"/>
      <c r="E227" s="6"/>
      <c r="F227" s="5"/>
      <c r="G227" s="33"/>
    </row>
    <row r="228" spans="4:6" ht="15">
      <c r="D228" s="2"/>
      <c r="E228" s="6"/>
      <c r="F228" s="5"/>
    </row>
    <row r="229" spans="5:6" ht="15">
      <c r="E229" s="6"/>
      <c r="F229" s="5"/>
    </row>
    <row r="230" spans="5:6" ht="15">
      <c r="E230" s="6"/>
      <c r="F230" s="5"/>
    </row>
    <row r="231" spans="5:6" ht="15">
      <c r="E231" s="6"/>
      <c r="F231" s="5"/>
    </row>
    <row r="232" spans="5:6" ht="15">
      <c r="E232" s="6"/>
      <c r="F232" s="5"/>
    </row>
    <row r="233" spans="5:6" ht="15">
      <c r="E233" s="6"/>
      <c r="F233" s="5"/>
    </row>
    <row r="234" spans="5:6" ht="15">
      <c r="E234" s="6"/>
      <c r="F234" s="5"/>
    </row>
    <row r="235" spans="5:6" ht="15">
      <c r="E235" s="6"/>
      <c r="F235" s="5"/>
    </row>
    <row r="236" spans="5:6" ht="15">
      <c r="E236" s="6"/>
      <c r="F236" s="5"/>
    </row>
    <row r="237" spans="5:6" ht="15">
      <c r="E237" s="6"/>
      <c r="F237" s="5"/>
    </row>
    <row r="238" spans="5:6" ht="15">
      <c r="E238" s="6"/>
      <c r="F238" s="5"/>
    </row>
    <row r="239" spans="5:6" ht="15">
      <c r="E239" s="6"/>
      <c r="F239" s="5"/>
    </row>
    <row r="240" spans="5:6" ht="15">
      <c r="E240" s="6"/>
      <c r="F240" s="5"/>
    </row>
    <row r="241" spans="5:6" ht="15">
      <c r="E241" s="6"/>
      <c r="F241" s="5"/>
    </row>
    <row r="242" spans="5:6" ht="15">
      <c r="E242" s="6"/>
      <c r="F242" s="5"/>
    </row>
    <row r="243" spans="5:6" ht="15">
      <c r="E243" s="6"/>
      <c r="F243" s="5"/>
    </row>
    <row r="244" spans="5:6" ht="15">
      <c r="E244" s="6"/>
      <c r="F244" s="5"/>
    </row>
    <row r="245" spans="5:6" ht="15">
      <c r="E245" s="6"/>
      <c r="F245" s="5"/>
    </row>
    <row r="246" spans="5:6" ht="15">
      <c r="E246" s="6"/>
      <c r="F246" s="5"/>
    </row>
    <row r="247" spans="5:6" ht="15">
      <c r="E247" s="6"/>
      <c r="F247" s="5"/>
    </row>
    <row r="248" spans="5:6" ht="15">
      <c r="E248" s="6"/>
      <c r="F248" s="5"/>
    </row>
    <row r="249" spans="5:6" ht="15">
      <c r="E249" s="6"/>
      <c r="F249" s="5"/>
    </row>
    <row r="250" spans="5:6" ht="15">
      <c r="E250" s="6"/>
      <c r="F250" s="5"/>
    </row>
    <row r="251" spans="5:6" ht="15">
      <c r="E251" s="6"/>
      <c r="F251" s="5"/>
    </row>
    <row r="252" spans="5:6" ht="15">
      <c r="E252" s="6"/>
      <c r="F252" s="5"/>
    </row>
    <row r="253" spans="5:6" ht="15">
      <c r="E253" s="6"/>
      <c r="F253" s="5"/>
    </row>
    <row r="254" spans="5:6" ht="15">
      <c r="E254" s="6"/>
      <c r="F254" s="5"/>
    </row>
    <row r="255" spans="5:6" ht="15">
      <c r="E255" s="6"/>
      <c r="F255" s="5"/>
    </row>
    <row r="256" spans="5:6" ht="15">
      <c r="E256" s="6"/>
      <c r="F256" s="5"/>
    </row>
    <row r="257" spans="5:6" ht="15">
      <c r="E257" s="6"/>
      <c r="F257" s="5"/>
    </row>
    <row r="258" spans="5:6" ht="15">
      <c r="E258" s="6"/>
      <c r="F258" s="5"/>
    </row>
    <row r="259" spans="5:6" ht="15">
      <c r="E259" s="6"/>
      <c r="F259" s="5"/>
    </row>
    <row r="260" spans="5:6" ht="15">
      <c r="E260" s="6"/>
      <c r="F260" s="5"/>
    </row>
    <row r="261" spans="5:6" ht="15">
      <c r="E261" s="6"/>
      <c r="F261" s="5"/>
    </row>
    <row r="262" spans="5:6" ht="15">
      <c r="E262" s="6"/>
      <c r="F262" s="5"/>
    </row>
    <row r="263" spans="5:6" ht="15">
      <c r="E263" s="6"/>
      <c r="F263" s="5"/>
    </row>
    <row r="264" spans="5:6" ht="15">
      <c r="E264" s="6"/>
      <c r="F264" s="5"/>
    </row>
    <row r="265" spans="5:6" ht="15">
      <c r="E265" s="6"/>
      <c r="F265" s="5"/>
    </row>
    <row r="266" spans="5:6" ht="15">
      <c r="E266" s="6"/>
      <c r="F266" s="5"/>
    </row>
    <row r="267" spans="5:6" ht="15">
      <c r="E267" s="6"/>
      <c r="F267" s="5"/>
    </row>
    <row r="268" spans="5:6" ht="15">
      <c r="E268" s="6"/>
      <c r="F268" s="5"/>
    </row>
    <row r="269" spans="5:6" ht="15">
      <c r="E269" s="6"/>
      <c r="F269" s="5"/>
    </row>
    <row r="270" spans="5:6" ht="15">
      <c r="E270" s="6"/>
      <c r="F270" s="5"/>
    </row>
    <row r="271" spans="5:6" ht="15">
      <c r="E271" s="6"/>
      <c r="F271" s="5"/>
    </row>
    <row r="272" spans="5:6" ht="15">
      <c r="E272" s="6"/>
      <c r="F272" s="5"/>
    </row>
    <row r="273" spans="5:6" ht="15">
      <c r="E273" s="6"/>
      <c r="F273" s="5"/>
    </row>
    <row r="274" spans="5:6" ht="15">
      <c r="E274" s="6"/>
      <c r="F274" s="5"/>
    </row>
    <row r="275" spans="5:6" ht="15">
      <c r="E275" s="6"/>
      <c r="F275" s="5"/>
    </row>
    <row r="276" spans="5:6" ht="15">
      <c r="E276" s="6"/>
      <c r="F276" s="5"/>
    </row>
    <row r="277" spans="5:6" ht="15">
      <c r="E277" s="6"/>
      <c r="F277" s="5"/>
    </row>
    <row r="278" spans="5:6" ht="15">
      <c r="E278" s="6"/>
      <c r="F278" s="5"/>
    </row>
    <row r="279" spans="5:6" ht="15">
      <c r="E279" s="6"/>
      <c r="F279" s="5"/>
    </row>
    <row r="280" spans="5:6" ht="15">
      <c r="E280" s="6"/>
      <c r="F280" s="5"/>
    </row>
    <row r="281" spans="5:6" ht="15">
      <c r="E281" s="6"/>
      <c r="F281" s="5"/>
    </row>
    <row r="282" spans="5:6" ht="15">
      <c r="E282" s="6"/>
      <c r="F282" s="5"/>
    </row>
    <row r="283" spans="5:6" ht="15">
      <c r="E283" s="6"/>
      <c r="F283" s="5"/>
    </row>
    <row r="284" spans="5:6" ht="15">
      <c r="E284" s="6"/>
      <c r="F284" s="5"/>
    </row>
    <row r="285" spans="5:6" ht="15">
      <c r="E285" s="6"/>
      <c r="F285" s="5"/>
    </row>
    <row r="286" spans="5:6" ht="15">
      <c r="E286" s="6"/>
      <c r="F286" s="5"/>
    </row>
    <row r="287" spans="5:6" ht="15">
      <c r="E287" s="6"/>
      <c r="F287" s="5"/>
    </row>
    <row r="288" spans="5:6" ht="15">
      <c r="E288" s="6"/>
      <c r="F288" s="5"/>
    </row>
    <row r="289" spans="5:6" ht="15">
      <c r="E289" s="6"/>
      <c r="F289" s="5"/>
    </row>
    <row r="290" spans="5:6" ht="15">
      <c r="E290" s="6"/>
      <c r="F290" s="5"/>
    </row>
    <row r="291" spans="5:6" ht="15">
      <c r="E291" s="6"/>
      <c r="F291" s="5"/>
    </row>
    <row r="292" spans="5:6" ht="15">
      <c r="E292" s="6"/>
      <c r="F292" s="5"/>
    </row>
    <row r="293" spans="5:6" ht="15">
      <c r="E293" s="6"/>
      <c r="F293" s="5"/>
    </row>
    <row r="294" spans="5:6" ht="15">
      <c r="E294" s="6"/>
      <c r="F294" s="5"/>
    </row>
    <row r="295" spans="5:6" ht="15">
      <c r="E295" s="6"/>
      <c r="F295" s="5"/>
    </row>
    <row r="296" spans="5:6" ht="15">
      <c r="E296" s="6"/>
      <c r="F296" s="5"/>
    </row>
    <row r="297" spans="5:6" ht="15">
      <c r="E297" s="6"/>
      <c r="F297" s="5"/>
    </row>
    <row r="298" spans="5:6" ht="15">
      <c r="E298" s="6"/>
      <c r="F298" s="5"/>
    </row>
    <row r="299" spans="5:6" ht="15">
      <c r="E299" s="6"/>
      <c r="F299" s="5"/>
    </row>
    <row r="300" spans="5:6" ht="15">
      <c r="E300" s="6"/>
      <c r="F300" s="5"/>
    </row>
    <row r="301" spans="5:6" ht="15">
      <c r="E301" s="6"/>
      <c r="F301" s="5"/>
    </row>
    <row r="302" spans="5:6" ht="15">
      <c r="E302" s="6"/>
      <c r="F302" s="5"/>
    </row>
    <row r="303" spans="5:6" ht="15">
      <c r="E303" s="6"/>
      <c r="F303" s="5"/>
    </row>
    <row r="304" spans="5:6" ht="15">
      <c r="E304" s="6"/>
      <c r="F304" s="5"/>
    </row>
    <row r="305" spans="5:6" ht="15">
      <c r="E305" s="6"/>
      <c r="F305" s="5"/>
    </row>
    <row r="306" spans="5:6" ht="15">
      <c r="E306" s="6"/>
      <c r="F306" s="5"/>
    </row>
    <row r="307" spans="5:6" ht="15">
      <c r="E307" s="6"/>
      <c r="F307" s="5"/>
    </row>
    <row r="308" spans="5:6" ht="15">
      <c r="E308" s="6"/>
      <c r="F308" s="5"/>
    </row>
    <row r="309" spans="5:6" ht="15">
      <c r="E309" s="6"/>
      <c r="F309" s="5"/>
    </row>
    <row r="310" spans="5:6" ht="15">
      <c r="E310" s="6"/>
      <c r="F310" s="5"/>
    </row>
    <row r="311" spans="5:6" ht="15">
      <c r="E311" s="6"/>
      <c r="F311" s="5"/>
    </row>
    <row r="312" spans="5:6" ht="15">
      <c r="E312" s="6"/>
      <c r="F312" s="5"/>
    </row>
    <row r="313" spans="5:6" ht="15">
      <c r="E313" s="6"/>
      <c r="F313" s="5"/>
    </row>
    <row r="314" spans="5:6" ht="15">
      <c r="E314" s="6"/>
      <c r="F314" s="5"/>
    </row>
    <row r="315" spans="5:6" ht="15">
      <c r="E315" s="6"/>
      <c r="F315" s="5"/>
    </row>
    <row r="316" spans="5:6" ht="15">
      <c r="E316" s="6"/>
      <c r="F316" s="5"/>
    </row>
    <row r="317" spans="5:6" ht="15">
      <c r="E317" s="6"/>
      <c r="F317" s="5"/>
    </row>
    <row r="318" spans="5:6" ht="15">
      <c r="E318" s="6"/>
      <c r="F318" s="5"/>
    </row>
    <row r="319" spans="5:6" ht="15">
      <c r="E319" s="6"/>
      <c r="F319" s="5"/>
    </row>
    <row r="320" spans="5:6" ht="15">
      <c r="E320" s="6"/>
      <c r="F320" s="5"/>
    </row>
    <row r="321" spans="5:6" ht="15">
      <c r="E321" s="6"/>
      <c r="F321" s="5"/>
    </row>
    <row r="322" spans="5:6" ht="15">
      <c r="E322" s="6"/>
      <c r="F322" s="5"/>
    </row>
    <row r="323" spans="5:6" ht="15">
      <c r="E323" s="6"/>
      <c r="F323" s="5"/>
    </row>
    <row r="324" spans="5:6" ht="15">
      <c r="E324" s="6"/>
      <c r="F324" s="5"/>
    </row>
    <row r="325" spans="5:6" ht="15">
      <c r="E325" s="6"/>
      <c r="F325" s="5"/>
    </row>
    <row r="326" spans="5:6" ht="15">
      <c r="E326" s="6"/>
      <c r="F326" s="5"/>
    </row>
    <row r="327" spans="5:6" ht="15">
      <c r="E327" s="6"/>
      <c r="F327" s="5"/>
    </row>
    <row r="328" spans="5:6" ht="15">
      <c r="E328" s="6"/>
      <c r="F328" s="5"/>
    </row>
    <row r="329" spans="5:6" ht="15">
      <c r="E329" s="6"/>
      <c r="F329" s="5"/>
    </row>
    <row r="330" spans="5:6" ht="15">
      <c r="E330" s="6"/>
      <c r="F330" s="5"/>
    </row>
    <row r="331" spans="5:6" ht="15">
      <c r="E331" s="6"/>
      <c r="F331" s="5"/>
    </row>
    <row r="332" spans="5:6" ht="15">
      <c r="E332" s="6"/>
      <c r="F332" s="5"/>
    </row>
    <row r="333" spans="5:6" ht="15">
      <c r="E333" s="6"/>
      <c r="F333" s="5"/>
    </row>
    <row r="334" spans="5:6" ht="15">
      <c r="E334" s="6"/>
      <c r="F334" s="5"/>
    </row>
    <row r="335" spans="5:6" ht="15">
      <c r="E335" s="6"/>
      <c r="F335" s="5"/>
    </row>
    <row r="336" spans="5:6" ht="15">
      <c r="E336" s="6"/>
      <c r="F336" s="5"/>
    </row>
    <row r="337" spans="5:6" ht="15">
      <c r="E337" s="6"/>
      <c r="F337" s="5"/>
    </row>
    <row r="338" spans="5:6" ht="15">
      <c r="E338" s="6"/>
      <c r="F338" s="5"/>
    </row>
  </sheetData>
  <sheetProtection/>
  <mergeCells count="29">
    <mergeCell ref="A217:B217"/>
    <mergeCell ref="A220:B220"/>
    <mergeCell ref="A5:B5"/>
    <mergeCell ref="A7:B7"/>
    <mergeCell ref="A8:B8"/>
    <mergeCell ref="A149:B149"/>
    <mergeCell ref="A146:B146"/>
    <mergeCell ref="A99:B99"/>
    <mergeCell ref="A83:B83"/>
    <mergeCell ref="A66:B66"/>
    <mergeCell ref="A14:B14"/>
    <mergeCell ref="B9:B12"/>
    <mergeCell ref="F11:F12"/>
    <mergeCell ref="A224:G224"/>
    <mergeCell ref="C11:C12"/>
    <mergeCell ref="D11:D12"/>
    <mergeCell ref="E11:E12"/>
    <mergeCell ref="A212:B212"/>
    <mergeCell ref="A215:B215"/>
    <mergeCell ref="A226:G226"/>
    <mergeCell ref="A222:G222"/>
    <mergeCell ref="A210:B210"/>
    <mergeCell ref="A1:B1"/>
    <mergeCell ref="A2:B2"/>
    <mergeCell ref="A3:B3"/>
    <mergeCell ref="A4:B4"/>
    <mergeCell ref="C9:D10"/>
    <mergeCell ref="E9:F10"/>
    <mergeCell ref="A9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zoomScale="85" zoomScaleNormal="85" zoomScalePageLayoutView="0" workbookViewId="0" topLeftCell="A1">
      <selection activeCell="H6" sqref="H6"/>
    </sheetView>
  </sheetViews>
  <sheetFormatPr defaultColWidth="9.140625" defaultRowHeight="15"/>
  <cols>
    <col min="1" max="1" width="6.8515625" style="0" customWidth="1"/>
    <col min="2" max="2" width="108.00390625" style="0" customWidth="1"/>
    <col min="3" max="3" width="17.28125" style="0" customWidth="1"/>
    <col min="4" max="4" width="20.421875" style="0" customWidth="1"/>
  </cols>
  <sheetData>
    <row r="1" spans="1:2" ht="26.25" customHeight="1">
      <c r="A1" s="112" t="s">
        <v>670</v>
      </c>
      <c r="B1" s="112"/>
    </row>
    <row r="2" spans="1:2" ht="18.75" customHeight="1">
      <c r="A2" s="112" t="s">
        <v>671</v>
      </c>
      <c r="B2" s="112"/>
    </row>
    <row r="3" spans="1:2" ht="28.5" customHeight="1">
      <c r="A3" s="112" t="s">
        <v>672</v>
      </c>
      <c r="B3" s="112"/>
    </row>
    <row r="4" spans="1:2" ht="15.75">
      <c r="A4" s="131" t="s">
        <v>673</v>
      </c>
      <c r="B4" s="131"/>
    </row>
    <row r="5" spans="1:4" ht="30.75" customHeight="1">
      <c r="A5" s="131" t="s">
        <v>676</v>
      </c>
      <c r="B5" s="131"/>
      <c r="C5" s="48"/>
      <c r="D5" s="48"/>
    </row>
    <row r="6" spans="1:4" ht="30.75" customHeight="1">
      <c r="A6" s="54"/>
      <c r="B6" s="63" t="s">
        <v>686</v>
      </c>
      <c r="C6" s="48"/>
      <c r="D6" s="48"/>
    </row>
    <row r="7" spans="1:4" ht="18.75" customHeight="1">
      <c r="A7" s="130" t="s">
        <v>682</v>
      </c>
      <c r="B7" s="130"/>
      <c r="C7" s="48"/>
      <c r="D7" s="48"/>
    </row>
    <row r="8" spans="1:4" ht="18.75" customHeight="1">
      <c r="A8" s="130" t="s">
        <v>483</v>
      </c>
      <c r="B8" s="130"/>
      <c r="C8" s="48"/>
      <c r="D8" s="48"/>
    </row>
    <row r="9" spans="1:4" ht="33" customHeight="1">
      <c r="A9" s="47"/>
      <c r="B9" s="62" t="s">
        <v>683</v>
      </c>
      <c r="C9" s="47"/>
      <c r="D9" s="47"/>
    </row>
    <row r="10" spans="1:4" ht="12" customHeight="1">
      <c r="A10" s="28"/>
      <c r="B10" s="60"/>
      <c r="C10" s="60"/>
      <c r="D10" s="28"/>
    </row>
    <row r="11" spans="1:4" ht="3" customHeight="1" hidden="1">
      <c r="A11" s="28"/>
      <c r="B11" s="28"/>
      <c r="C11" s="28"/>
      <c r="D11" s="28"/>
    </row>
    <row r="13" spans="1:4" ht="48" customHeight="1">
      <c r="A13" s="94" t="s">
        <v>484</v>
      </c>
      <c r="B13" s="94" t="s">
        <v>485</v>
      </c>
      <c r="C13" s="88" t="s">
        <v>486</v>
      </c>
      <c r="D13" s="88" t="s">
        <v>487</v>
      </c>
    </row>
    <row r="14" spans="1:4" ht="18.75">
      <c r="A14" s="94">
        <v>1</v>
      </c>
      <c r="B14" s="95" t="s">
        <v>488</v>
      </c>
      <c r="C14" s="89">
        <v>1</v>
      </c>
      <c r="D14" s="90">
        <v>300</v>
      </c>
    </row>
    <row r="15" spans="1:4" ht="52.5" customHeight="1">
      <c r="A15" s="94">
        <v>2</v>
      </c>
      <c r="B15" s="95" t="s">
        <v>489</v>
      </c>
      <c r="C15" s="89">
        <v>2</v>
      </c>
      <c r="D15" s="90">
        <v>600</v>
      </c>
    </row>
    <row r="16" spans="1:4" ht="53.25" customHeight="1">
      <c r="A16" s="94">
        <v>3</v>
      </c>
      <c r="B16" s="95" t="s">
        <v>490</v>
      </c>
      <c r="C16" s="89">
        <v>5</v>
      </c>
      <c r="D16" s="90">
        <v>1500</v>
      </c>
    </row>
    <row r="17" spans="1:4" ht="18.75">
      <c r="A17" s="94">
        <v>4</v>
      </c>
      <c r="B17" s="95" t="s">
        <v>491</v>
      </c>
      <c r="C17" s="89">
        <v>1</v>
      </c>
      <c r="D17" s="90">
        <v>300</v>
      </c>
    </row>
    <row r="18" spans="1:4" ht="18.75">
      <c r="A18" s="94">
        <v>5</v>
      </c>
      <c r="B18" s="95" t="s">
        <v>492</v>
      </c>
      <c r="C18" s="89">
        <v>0.5</v>
      </c>
      <c r="D18" s="90">
        <v>150</v>
      </c>
    </row>
    <row r="19" spans="1:4" ht="18.75">
      <c r="A19" s="94">
        <v>6</v>
      </c>
      <c r="B19" s="95" t="s">
        <v>493</v>
      </c>
      <c r="C19" s="89">
        <v>4</v>
      </c>
      <c r="D19" s="90">
        <v>1200</v>
      </c>
    </row>
    <row r="20" spans="1:4" ht="18.75">
      <c r="A20" s="94">
        <v>7</v>
      </c>
      <c r="B20" s="95" t="s">
        <v>494</v>
      </c>
      <c r="C20" s="89">
        <v>4</v>
      </c>
      <c r="D20" s="90">
        <v>1200</v>
      </c>
    </row>
    <row r="21" spans="1:4" ht="18.75">
      <c r="A21" s="94">
        <v>8</v>
      </c>
      <c r="B21" s="95" t="s">
        <v>495</v>
      </c>
      <c r="C21" s="89">
        <v>2.5</v>
      </c>
      <c r="D21" s="90">
        <v>750</v>
      </c>
    </row>
    <row r="22" spans="1:4" ht="18.75">
      <c r="A22" s="94">
        <v>9</v>
      </c>
      <c r="B22" s="95" t="s">
        <v>496</v>
      </c>
      <c r="C22" s="89">
        <v>1.25</v>
      </c>
      <c r="D22" s="90">
        <f>C22*'[2]Лист2'!A1</f>
        <v>375</v>
      </c>
    </row>
    <row r="23" spans="1:4" ht="18.75">
      <c r="A23" s="96" t="s">
        <v>497</v>
      </c>
      <c r="B23" s="95" t="s">
        <v>498</v>
      </c>
      <c r="C23" s="89">
        <v>1.5</v>
      </c>
      <c r="D23" s="90">
        <f>C23*'[2]Лист2'!A2</f>
        <v>450</v>
      </c>
    </row>
    <row r="24" spans="1:4" ht="18.75">
      <c r="A24" s="96" t="s">
        <v>499</v>
      </c>
      <c r="B24" s="95" t="s">
        <v>500</v>
      </c>
      <c r="C24" s="89">
        <v>2</v>
      </c>
      <c r="D24" s="90">
        <f>C24*'[2]Лист2'!A3</f>
        <v>600</v>
      </c>
    </row>
    <row r="25" spans="1:4" ht="31.5">
      <c r="A25" s="96" t="s">
        <v>501</v>
      </c>
      <c r="B25" s="97" t="s">
        <v>502</v>
      </c>
      <c r="C25" s="91" t="s">
        <v>503</v>
      </c>
      <c r="D25" s="90">
        <f>C25*'[2]Лист2'!A4</f>
        <v>600</v>
      </c>
    </row>
    <row r="26" spans="1:4" ht="18.75">
      <c r="A26" s="96" t="s">
        <v>504</v>
      </c>
      <c r="B26" s="97" t="s">
        <v>505</v>
      </c>
      <c r="C26" s="91" t="s">
        <v>506</v>
      </c>
      <c r="D26" s="90">
        <f>C26*'[2]Лист2'!A5</f>
        <v>1200</v>
      </c>
    </row>
    <row r="27" spans="1:4" ht="18.75">
      <c r="A27" s="96" t="s">
        <v>507</v>
      </c>
      <c r="B27" s="97" t="s">
        <v>508</v>
      </c>
      <c r="C27" s="91">
        <v>0.5</v>
      </c>
      <c r="D27" s="90">
        <f>C27*'[2]Лист2'!A6</f>
        <v>150</v>
      </c>
    </row>
    <row r="28" spans="1:4" ht="39.75" customHeight="1">
      <c r="A28" s="96" t="s">
        <v>509</v>
      </c>
      <c r="B28" s="97" t="s">
        <v>629</v>
      </c>
      <c r="C28" s="91">
        <v>12</v>
      </c>
      <c r="D28" s="90">
        <f>C28*'[2]Лист2'!A7</f>
        <v>3600</v>
      </c>
    </row>
    <row r="29" spans="1:4" ht="18.75">
      <c r="A29" s="96" t="s">
        <v>510</v>
      </c>
      <c r="B29" s="97" t="s">
        <v>511</v>
      </c>
      <c r="C29" s="91" t="s">
        <v>512</v>
      </c>
      <c r="D29" s="90">
        <f>C29*'[2]Лист2'!A8</f>
        <v>300</v>
      </c>
    </row>
    <row r="30" spans="1:4" ht="18.75">
      <c r="A30" s="96" t="s">
        <v>513</v>
      </c>
      <c r="B30" s="97" t="s">
        <v>514</v>
      </c>
      <c r="C30" s="91" t="s">
        <v>512</v>
      </c>
      <c r="D30" s="90">
        <f>C30*'[2]Лист2'!A9</f>
        <v>300</v>
      </c>
    </row>
    <row r="31" spans="1:4" ht="18.75">
      <c r="A31" s="96" t="s">
        <v>515</v>
      </c>
      <c r="B31" s="97" t="s">
        <v>516</v>
      </c>
      <c r="C31" s="91">
        <v>1</v>
      </c>
      <c r="D31" s="90">
        <f>C31*'[2]Лист2'!A10</f>
        <v>300</v>
      </c>
    </row>
    <row r="32" spans="1:4" ht="18.75">
      <c r="A32" s="96" t="s">
        <v>517</v>
      </c>
      <c r="B32" s="97" t="s">
        <v>518</v>
      </c>
      <c r="C32" s="91">
        <v>2</v>
      </c>
      <c r="D32" s="90">
        <f>C32*'[2]Лист2'!A11</f>
        <v>600</v>
      </c>
    </row>
    <row r="33" spans="1:4" ht="18.75">
      <c r="A33" s="96" t="s">
        <v>519</v>
      </c>
      <c r="B33" s="97" t="s">
        <v>520</v>
      </c>
      <c r="C33" s="91">
        <v>4</v>
      </c>
      <c r="D33" s="90">
        <f>C33*'[2]Лист2'!A12</f>
        <v>1200</v>
      </c>
    </row>
    <row r="34" spans="1:4" ht="18.75">
      <c r="A34" s="96" t="s">
        <v>521</v>
      </c>
      <c r="B34" s="95" t="s">
        <v>522</v>
      </c>
      <c r="C34" s="91">
        <v>0.25</v>
      </c>
      <c r="D34" s="90">
        <f>C34*'[2]Лист2'!A13</f>
        <v>75</v>
      </c>
    </row>
    <row r="35" spans="1:4" ht="18.75">
      <c r="A35" s="96" t="s">
        <v>523</v>
      </c>
      <c r="B35" s="97" t="s">
        <v>524</v>
      </c>
      <c r="C35" s="91">
        <v>7</v>
      </c>
      <c r="D35" s="90">
        <f>C35*'[2]Лист2'!A14</f>
        <v>2100</v>
      </c>
    </row>
    <row r="36" spans="1:4" ht="18.75">
      <c r="A36" s="96" t="s">
        <v>525</v>
      </c>
      <c r="B36" s="97" t="s">
        <v>526</v>
      </c>
      <c r="C36" s="91">
        <v>20</v>
      </c>
      <c r="D36" s="90">
        <f>C36*'[2]Лист2'!A15</f>
        <v>6000</v>
      </c>
    </row>
    <row r="37" spans="1:4" ht="18.75">
      <c r="A37" s="96" t="s">
        <v>527</v>
      </c>
      <c r="B37" s="97" t="s">
        <v>528</v>
      </c>
      <c r="C37" s="91">
        <v>1</v>
      </c>
      <c r="D37" s="90">
        <f>C37*'[2]Лист2'!A16</f>
        <v>300</v>
      </c>
    </row>
    <row r="38" spans="1:4" ht="33.75" customHeight="1">
      <c r="A38" s="96" t="s">
        <v>529</v>
      </c>
      <c r="B38" s="97" t="s">
        <v>530</v>
      </c>
      <c r="C38" s="91">
        <v>0.75</v>
      </c>
      <c r="D38" s="90">
        <f>C38*'[2]Лист2'!A17</f>
        <v>225</v>
      </c>
    </row>
    <row r="39" spans="1:4" ht="18.75">
      <c r="A39" s="96" t="s">
        <v>531</v>
      </c>
      <c r="B39" s="97" t="s">
        <v>532</v>
      </c>
      <c r="C39" s="91">
        <v>0.25</v>
      </c>
      <c r="D39" s="90">
        <f>C39*'[2]Лист2'!A18</f>
        <v>75</v>
      </c>
    </row>
    <row r="40" spans="1:4" ht="18.75">
      <c r="A40" s="96" t="s">
        <v>533</v>
      </c>
      <c r="B40" s="97" t="s">
        <v>534</v>
      </c>
      <c r="C40" s="91">
        <v>2</v>
      </c>
      <c r="D40" s="90">
        <f>C40*'[2]Лист2'!A19</f>
        <v>600</v>
      </c>
    </row>
    <row r="41" spans="1:4" ht="18.75">
      <c r="A41" s="96" t="s">
        <v>535</v>
      </c>
      <c r="B41" s="97" t="s">
        <v>536</v>
      </c>
      <c r="C41" s="91">
        <v>0.5</v>
      </c>
      <c r="D41" s="90">
        <f>C41*'[2]Лист2'!A20</f>
        <v>150</v>
      </c>
    </row>
    <row r="42" spans="1:4" ht="18.75">
      <c r="A42" s="96" t="s">
        <v>537</v>
      </c>
      <c r="B42" s="97" t="s">
        <v>538</v>
      </c>
      <c r="C42" s="91">
        <v>1</v>
      </c>
      <c r="D42" s="90">
        <f>C42*'[2]Лист2'!A21</f>
        <v>300</v>
      </c>
    </row>
    <row r="43" spans="1:4" ht="18.75">
      <c r="A43" s="96" t="s">
        <v>539</v>
      </c>
      <c r="B43" s="97" t="s">
        <v>540</v>
      </c>
      <c r="C43" s="91">
        <v>3</v>
      </c>
      <c r="D43" s="90">
        <f>C43*'[2]Лист2'!A22</f>
        <v>900</v>
      </c>
    </row>
    <row r="44" spans="1:4" ht="18.75">
      <c r="A44" s="96" t="s">
        <v>541</v>
      </c>
      <c r="B44" s="97" t="s">
        <v>542</v>
      </c>
      <c r="C44" s="91">
        <v>2</v>
      </c>
      <c r="D44" s="90">
        <f>C44*'[2]Лист2'!A23</f>
        <v>600</v>
      </c>
    </row>
    <row r="45" spans="1:4" ht="18.75">
      <c r="A45" s="96" t="s">
        <v>543</v>
      </c>
      <c r="B45" s="97" t="s">
        <v>544</v>
      </c>
      <c r="C45" s="92" t="s">
        <v>545</v>
      </c>
      <c r="D45" s="90">
        <f>C45*'[2]Лист2'!A24</f>
        <v>900</v>
      </c>
    </row>
    <row r="46" spans="1:4" ht="18.75">
      <c r="A46" s="96" t="s">
        <v>546</v>
      </c>
      <c r="B46" s="97" t="s">
        <v>547</v>
      </c>
      <c r="C46" s="92" t="s">
        <v>512</v>
      </c>
      <c r="D46" s="90">
        <f>C46*'[2]Лист2'!A25</f>
        <v>300</v>
      </c>
    </row>
    <row r="47" spans="1:4" ht="18.75">
      <c r="A47" s="96" t="s">
        <v>548</v>
      </c>
      <c r="B47" s="97" t="s">
        <v>549</v>
      </c>
      <c r="C47" s="92" t="s">
        <v>550</v>
      </c>
      <c r="D47" s="90">
        <f>C47*'[2]Лист2'!A26</f>
        <v>450</v>
      </c>
    </row>
    <row r="48" spans="1:4" ht="18.75">
      <c r="A48" s="96" t="s">
        <v>551</v>
      </c>
      <c r="B48" s="97" t="s">
        <v>552</v>
      </c>
      <c r="C48" s="92" t="s">
        <v>553</v>
      </c>
      <c r="D48" s="90">
        <f>C48*'[2]Лист2'!A27</f>
        <v>150</v>
      </c>
    </row>
    <row r="49" spans="1:4" ht="40.5" customHeight="1">
      <c r="A49" s="96" t="s">
        <v>554</v>
      </c>
      <c r="B49" s="97" t="s">
        <v>555</v>
      </c>
      <c r="C49" s="92" t="s">
        <v>512</v>
      </c>
      <c r="D49" s="90">
        <f>C49*'[2]Лист2'!A28</f>
        <v>300</v>
      </c>
    </row>
    <row r="50" spans="1:4" ht="18.75">
      <c r="A50" s="96" t="s">
        <v>556</v>
      </c>
      <c r="B50" s="97" t="s">
        <v>557</v>
      </c>
      <c r="C50" s="92" t="s">
        <v>550</v>
      </c>
      <c r="D50" s="90">
        <f>C50*'[2]Лист2'!A29</f>
        <v>450</v>
      </c>
    </row>
    <row r="51" spans="1:4" ht="18.75">
      <c r="A51" s="96" t="s">
        <v>558</v>
      </c>
      <c r="B51" s="97" t="s">
        <v>559</v>
      </c>
      <c r="C51" s="92" t="s">
        <v>506</v>
      </c>
      <c r="D51" s="90">
        <f>C51*'[2]Лист2'!A30</f>
        <v>1200</v>
      </c>
    </row>
    <row r="52" spans="1:4" ht="18.75">
      <c r="A52" s="96" t="s">
        <v>560</v>
      </c>
      <c r="B52" s="97" t="s">
        <v>561</v>
      </c>
      <c r="C52" s="92" t="s">
        <v>562</v>
      </c>
      <c r="D52" s="90">
        <f>C52*'[2]Лист2'!A31</f>
        <v>1500</v>
      </c>
    </row>
    <row r="53" spans="1:4" ht="18.75">
      <c r="A53" s="96" t="s">
        <v>563</v>
      </c>
      <c r="B53" s="97" t="s">
        <v>564</v>
      </c>
      <c r="C53" s="92" t="s">
        <v>507</v>
      </c>
      <c r="D53" s="90">
        <f>C53*'[2]Лист2'!A32</f>
        <v>4200</v>
      </c>
    </row>
    <row r="54" spans="1:4" ht="18.75">
      <c r="A54" s="96" t="s">
        <v>565</v>
      </c>
      <c r="B54" s="97" t="s">
        <v>566</v>
      </c>
      <c r="C54" s="92" t="s">
        <v>567</v>
      </c>
      <c r="D54" s="90">
        <f>C54*'[2]Лист2'!A33</f>
        <v>750</v>
      </c>
    </row>
    <row r="55" spans="1:4" ht="18.75">
      <c r="A55" s="96" t="s">
        <v>568</v>
      </c>
      <c r="B55" s="97" t="s">
        <v>569</v>
      </c>
      <c r="C55" s="92" t="s">
        <v>507</v>
      </c>
      <c r="D55" s="90">
        <f>C55*'[2]Лист2'!A34</f>
        <v>4200</v>
      </c>
    </row>
    <row r="56" spans="1:4" ht="18.75">
      <c r="A56" s="96" t="s">
        <v>570</v>
      </c>
      <c r="B56" s="97" t="s">
        <v>571</v>
      </c>
      <c r="C56" s="92" t="s">
        <v>512</v>
      </c>
      <c r="D56" s="90">
        <f>C56*'[2]Лист2'!A35</f>
        <v>300</v>
      </c>
    </row>
    <row r="57" spans="1:4" ht="18.75">
      <c r="A57" s="96" t="s">
        <v>572</v>
      </c>
      <c r="B57" s="97" t="s">
        <v>573</v>
      </c>
      <c r="C57" s="92" t="s">
        <v>574</v>
      </c>
      <c r="D57" s="90">
        <f>C57*'[2]Лист2'!A36</f>
        <v>1800</v>
      </c>
    </row>
    <row r="58" spans="1:4" ht="18.75">
      <c r="A58" s="96" t="s">
        <v>575</v>
      </c>
      <c r="B58" s="97" t="s">
        <v>576</v>
      </c>
      <c r="C58" s="92" t="s">
        <v>577</v>
      </c>
      <c r="D58" s="90">
        <f>C58*'[2]Лист2'!A37</f>
        <v>75</v>
      </c>
    </row>
    <row r="59" spans="1:4" ht="18.75">
      <c r="A59" s="94">
        <v>46</v>
      </c>
      <c r="B59" s="95" t="s">
        <v>578</v>
      </c>
      <c r="C59" s="89">
        <v>1.5</v>
      </c>
      <c r="D59" s="90">
        <f>C59*'[2]Лист2'!A38</f>
        <v>450</v>
      </c>
    </row>
    <row r="60" spans="1:4" ht="18.75">
      <c r="A60" s="94">
        <v>47</v>
      </c>
      <c r="B60" s="95" t="s">
        <v>579</v>
      </c>
      <c r="C60" s="89">
        <v>2</v>
      </c>
      <c r="D60" s="90">
        <f>C60*'[2]Лист2'!A39</f>
        <v>600</v>
      </c>
    </row>
    <row r="61" spans="1:4" ht="18.75">
      <c r="A61" s="94">
        <v>48</v>
      </c>
      <c r="B61" s="95" t="s">
        <v>580</v>
      </c>
      <c r="C61" s="89">
        <v>0.5</v>
      </c>
      <c r="D61" s="90">
        <f>C61*'[2]Лист2'!A40</f>
        <v>150</v>
      </c>
    </row>
    <row r="62" spans="1:4" ht="18.75">
      <c r="A62" s="94">
        <v>49</v>
      </c>
      <c r="B62" s="95" t="s">
        <v>581</v>
      </c>
      <c r="C62" s="89">
        <v>0.75</v>
      </c>
      <c r="D62" s="90">
        <f>C62*'[2]Лист2'!A41</f>
        <v>225</v>
      </c>
    </row>
    <row r="63" spans="1:4" ht="18.75">
      <c r="A63" s="94">
        <v>50</v>
      </c>
      <c r="B63" s="95" t="s">
        <v>582</v>
      </c>
      <c r="C63" s="89">
        <v>1</v>
      </c>
      <c r="D63" s="90">
        <f>C63*'[2]Лист2'!A42</f>
        <v>300</v>
      </c>
    </row>
    <row r="64" spans="1:4" ht="18.75">
      <c r="A64" s="94">
        <v>51</v>
      </c>
      <c r="B64" s="95" t="s">
        <v>583</v>
      </c>
      <c r="C64" s="89">
        <v>0.5</v>
      </c>
      <c r="D64" s="90">
        <f>C64*'[2]Лист2'!A43</f>
        <v>150</v>
      </c>
    </row>
    <row r="65" spans="1:4" ht="18.75">
      <c r="A65" s="96" t="s">
        <v>584</v>
      </c>
      <c r="B65" s="97" t="s">
        <v>585</v>
      </c>
      <c r="C65" s="92" t="s">
        <v>577</v>
      </c>
      <c r="D65" s="90">
        <f>C65*'[2]Лист2'!A44</f>
        <v>75</v>
      </c>
    </row>
    <row r="66" spans="1:4" ht="18.75">
      <c r="A66" s="94">
        <v>53</v>
      </c>
      <c r="B66" s="95" t="s">
        <v>586</v>
      </c>
      <c r="C66" s="89">
        <v>2</v>
      </c>
      <c r="D66" s="90">
        <f>C66*'[2]Лист2'!A45</f>
        <v>600</v>
      </c>
    </row>
    <row r="67" spans="1:4" ht="18.75">
      <c r="A67" s="94">
        <v>54</v>
      </c>
      <c r="B67" s="95" t="s">
        <v>587</v>
      </c>
      <c r="C67" s="89">
        <v>1</v>
      </c>
      <c r="D67" s="90">
        <f>C67*'[2]Лист2'!A46</f>
        <v>300</v>
      </c>
    </row>
    <row r="68" spans="1:4" ht="18.75">
      <c r="A68" s="96" t="s">
        <v>588</v>
      </c>
      <c r="B68" s="97" t="s">
        <v>589</v>
      </c>
      <c r="C68" s="92" t="s">
        <v>553</v>
      </c>
      <c r="D68" s="90">
        <f>C68*'[2]Лист2'!A47</f>
        <v>150</v>
      </c>
    </row>
    <row r="69" spans="1:4" ht="18.75">
      <c r="A69" s="96" t="s">
        <v>590</v>
      </c>
      <c r="B69" s="97" t="s">
        <v>591</v>
      </c>
      <c r="C69" s="92" t="s">
        <v>574</v>
      </c>
      <c r="D69" s="90">
        <f>C69*'[2]Лист2'!A48</f>
        <v>1800</v>
      </c>
    </row>
    <row r="70" spans="1:4" ht="18.75">
      <c r="A70" s="96" t="s">
        <v>592</v>
      </c>
      <c r="B70" s="97" t="s">
        <v>593</v>
      </c>
      <c r="C70" s="92" t="s">
        <v>512</v>
      </c>
      <c r="D70" s="90">
        <f>C70*'[2]Лист2'!A49</f>
        <v>300</v>
      </c>
    </row>
    <row r="71" spans="1:4" ht="18.75">
      <c r="A71" s="96" t="s">
        <v>594</v>
      </c>
      <c r="B71" s="97" t="s">
        <v>595</v>
      </c>
      <c r="C71" s="92" t="s">
        <v>596</v>
      </c>
      <c r="D71" s="90">
        <f>C71*'[2]Лист2'!A50</f>
        <v>420</v>
      </c>
    </row>
    <row r="72" spans="1:4" ht="18.75">
      <c r="A72" s="96" t="s">
        <v>597</v>
      </c>
      <c r="B72" s="97" t="s">
        <v>598</v>
      </c>
      <c r="C72" s="92" t="s">
        <v>599</v>
      </c>
      <c r="D72" s="90">
        <f>C72*'[2]Лист2'!A51</f>
        <v>45</v>
      </c>
    </row>
    <row r="73" spans="1:4" ht="18.75">
      <c r="A73" s="96" t="s">
        <v>600</v>
      </c>
      <c r="B73" s="97" t="s">
        <v>601</v>
      </c>
      <c r="C73" s="92" t="s">
        <v>602</v>
      </c>
      <c r="D73" s="90">
        <f>C73*'[2]Лист2'!A52</f>
        <v>525</v>
      </c>
    </row>
    <row r="74" spans="1:4" ht="18.75">
      <c r="A74" s="96" t="s">
        <v>603</v>
      </c>
      <c r="B74" s="97" t="s">
        <v>604</v>
      </c>
      <c r="C74" s="92" t="s">
        <v>599</v>
      </c>
      <c r="D74" s="90">
        <f>C74*'[2]Лист2'!A53</f>
        <v>45</v>
      </c>
    </row>
    <row r="75" spans="1:4" ht="18.75">
      <c r="A75" s="96" t="s">
        <v>605</v>
      </c>
      <c r="B75" s="97" t="s">
        <v>606</v>
      </c>
      <c r="C75" s="92" t="s">
        <v>607</v>
      </c>
      <c r="D75" s="90">
        <f>C75*'[2]Лист2'!A54</f>
        <v>60</v>
      </c>
    </row>
    <row r="76" spans="1:4" ht="18.75">
      <c r="A76" s="96" t="s">
        <v>608</v>
      </c>
      <c r="B76" s="97" t="s">
        <v>609</v>
      </c>
      <c r="C76" s="92" t="s">
        <v>512</v>
      </c>
      <c r="D76" s="90">
        <f>C76*'[2]Лист2'!A55</f>
        <v>300</v>
      </c>
    </row>
    <row r="77" spans="1:4" ht="18.75">
      <c r="A77" s="96" t="s">
        <v>610</v>
      </c>
      <c r="B77" s="97" t="s">
        <v>611</v>
      </c>
      <c r="C77" s="92" t="s">
        <v>612</v>
      </c>
      <c r="D77" s="90">
        <f>C77*'[2]Лист2'!A56</f>
        <v>120</v>
      </c>
    </row>
    <row r="78" spans="1:4" ht="18.75">
      <c r="A78" s="96" t="s">
        <v>613</v>
      </c>
      <c r="B78" s="97" t="s">
        <v>614</v>
      </c>
      <c r="C78" s="92" t="s">
        <v>615</v>
      </c>
      <c r="D78" s="90">
        <f>C78*'[2]Лист2'!A57</f>
        <v>315</v>
      </c>
    </row>
    <row r="79" spans="1:4" ht="18.75">
      <c r="A79" s="94">
        <v>66</v>
      </c>
      <c r="B79" s="95" t="s">
        <v>616</v>
      </c>
      <c r="C79" s="89">
        <v>0.35</v>
      </c>
      <c r="D79" s="90">
        <f>C79*'[2]Лист2'!A58</f>
        <v>105</v>
      </c>
    </row>
    <row r="80" spans="1:4" ht="18.75">
      <c r="A80" s="94">
        <v>67</v>
      </c>
      <c r="B80" s="95" t="s">
        <v>617</v>
      </c>
      <c r="C80" s="89">
        <v>0.41</v>
      </c>
      <c r="D80" s="90">
        <f>C80*'[2]Лист2'!A59</f>
        <v>122.99999999999999</v>
      </c>
    </row>
    <row r="81" spans="1:4" ht="18.75">
      <c r="A81" s="94">
        <v>68</v>
      </c>
      <c r="B81" s="95" t="s">
        <v>618</v>
      </c>
      <c r="C81" s="89">
        <v>2.75</v>
      </c>
      <c r="D81" s="90">
        <f>C81*'[2]Лист2'!A60</f>
        <v>825</v>
      </c>
    </row>
    <row r="82" spans="1:4" ht="18.75">
      <c r="A82" s="94">
        <v>69</v>
      </c>
      <c r="B82" s="95" t="s">
        <v>619</v>
      </c>
      <c r="C82" s="89">
        <v>3.2</v>
      </c>
      <c r="D82" s="90">
        <f>C82*'[2]Лист2'!A61</f>
        <v>960</v>
      </c>
    </row>
    <row r="83" spans="1:4" ht="18.75">
      <c r="A83" s="94">
        <v>70</v>
      </c>
      <c r="B83" s="95" t="s">
        <v>620</v>
      </c>
      <c r="C83" s="89">
        <v>2.25</v>
      </c>
      <c r="D83" s="90">
        <f>C83*'[2]Лист2'!A62</f>
        <v>675</v>
      </c>
    </row>
    <row r="84" spans="1:4" ht="18.75">
      <c r="A84" s="94">
        <v>71</v>
      </c>
      <c r="B84" s="95" t="s">
        <v>621</v>
      </c>
      <c r="C84" s="89">
        <v>4.6</v>
      </c>
      <c r="D84" s="90">
        <f>C84*'[2]Лист2'!A63</f>
        <v>1380</v>
      </c>
    </row>
    <row r="85" spans="1:4" ht="18.75">
      <c r="A85" s="94">
        <v>72</v>
      </c>
      <c r="B85" s="95" t="s">
        <v>622</v>
      </c>
      <c r="C85" s="89">
        <v>9.57</v>
      </c>
      <c r="D85" s="90">
        <f>C85*'[2]Лист2'!A64</f>
        <v>2871</v>
      </c>
    </row>
    <row r="86" spans="1:4" ht="18.75">
      <c r="A86" s="94">
        <v>73</v>
      </c>
      <c r="B86" s="95" t="s">
        <v>623</v>
      </c>
      <c r="C86" s="89">
        <v>2.53</v>
      </c>
      <c r="D86" s="90">
        <f>C86*'[2]Лист2'!A65</f>
        <v>758.9999999999999</v>
      </c>
    </row>
    <row r="87" spans="1:4" ht="18.75">
      <c r="A87" s="128" t="s">
        <v>624</v>
      </c>
      <c r="B87" s="129"/>
      <c r="C87" s="89"/>
      <c r="D87" s="90">
        <f>C87*'[2]Лист2'!A66</f>
        <v>0</v>
      </c>
    </row>
    <row r="88" spans="1:4" ht="18.75">
      <c r="A88" s="94">
        <v>74</v>
      </c>
      <c r="B88" s="95" t="s">
        <v>625</v>
      </c>
      <c r="C88" s="89">
        <v>2.35</v>
      </c>
      <c r="D88" s="90">
        <f>C88*'[2]Лист2'!A67</f>
        <v>705</v>
      </c>
    </row>
    <row r="89" spans="1:4" ht="18.75">
      <c r="A89" s="94">
        <v>75</v>
      </c>
      <c r="B89" s="95" t="s">
        <v>626</v>
      </c>
      <c r="C89" s="89">
        <v>4.75</v>
      </c>
      <c r="D89" s="90">
        <f>C89*'[2]Лист2'!A68</f>
        <v>1425</v>
      </c>
    </row>
    <row r="90" spans="1:4" ht="18.75">
      <c r="A90" s="128" t="s">
        <v>627</v>
      </c>
      <c r="B90" s="129"/>
      <c r="C90" s="89"/>
      <c r="D90" s="90"/>
    </row>
    <row r="91" spans="1:4" ht="18.75">
      <c r="A91" s="94">
        <v>76</v>
      </c>
      <c r="B91" s="95" t="s">
        <v>625</v>
      </c>
      <c r="C91" s="89">
        <v>1.91</v>
      </c>
      <c r="D91" s="90">
        <f>C91*'[2]Лист2'!A70</f>
        <v>573</v>
      </c>
    </row>
    <row r="92" spans="1:4" ht="18.75">
      <c r="A92" s="94">
        <v>77</v>
      </c>
      <c r="B92" s="95" t="s">
        <v>626</v>
      </c>
      <c r="C92" s="89">
        <v>4.25</v>
      </c>
      <c r="D92" s="90">
        <f>C92*'[2]Лист2'!A71</f>
        <v>1275</v>
      </c>
    </row>
    <row r="93" spans="1:4" ht="18.75">
      <c r="A93" s="128" t="s">
        <v>628</v>
      </c>
      <c r="B93" s="129"/>
      <c r="C93" s="89"/>
      <c r="D93" s="90"/>
    </row>
    <row r="94" spans="1:4" ht="18.75">
      <c r="A94" s="94">
        <v>78</v>
      </c>
      <c r="B94" s="95" t="s">
        <v>625</v>
      </c>
      <c r="C94" s="89">
        <v>2.55</v>
      </c>
      <c r="D94" s="90">
        <f>C94*'[2]Лист2'!A73</f>
        <v>765</v>
      </c>
    </row>
    <row r="95" spans="1:4" ht="18.75">
      <c r="A95" s="98">
        <v>79</v>
      </c>
      <c r="B95" s="99" t="s">
        <v>626</v>
      </c>
      <c r="C95" s="93">
        <v>4.95</v>
      </c>
      <c r="D95" s="90">
        <f>C95*'[2]Лист2'!A74</f>
        <v>1485</v>
      </c>
    </row>
    <row r="98" ht="18.75">
      <c r="B98" s="59" t="s">
        <v>684</v>
      </c>
    </row>
    <row r="100" ht="18.75">
      <c r="B100" s="59" t="s">
        <v>685</v>
      </c>
    </row>
  </sheetData>
  <sheetProtection/>
  <mergeCells count="10">
    <mergeCell ref="A93:B93"/>
    <mergeCell ref="A87:B87"/>
    <mergeCell ref="A90:B90"/>
    <mergeCell ref="A8:B8"/>
    <mergeCell ref="A1:B1"/>
    <mergeCell ref="A2:B2"/>
    <mergeCell ref="A3:B3"/>
    <mergeCell ref="A4:B4"/>
    <mergeCell ref="A5:B5"/>
    <mergeCell ref="A7:B7"/>
  </mergeCells>
  <printOptions/>
  <pageMargins left="0.8267716535433072" right="0.2362204724409449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6"/>
  <sheetViews>
    <sheetView zoomScalePageLayoutView="0" workbookViewId="0" topLeftCell="A2">
      <selection activeCell="G5" sqref="G5"/>
    </sheetView>
  </sheetViews>
  <sheetFormatPr defaultColWidth="9.140625" defaultRowHeight="15"/>
  <cols>
    <col min="1" max="1" width="7.28125" style="0" customWidth="1"/>
    <col min="2" max="2" width="89.28125" style="0" customWidth="1"/>
  </cols>
  <sheetData>
    <row r="1" spans="2:3" ht="30.75" customHeight="1">
      <c r="B1" s="55" t="s">
        <v>670</v>
      </c>
      <c r="C1" s="55"/>
    </row>
    <row r="2" spans="2:3" ht="18" customHeight="1">
      <c r="B2" s="56" t="s">
        <v>671</v>
      </c>
      <c r="C2" s="56"/>
    </row>
    <row r="3" spans="2:3" ht="15.75">
      <c r="B3" s="56" t="s">
        <v>672</v>
      </c>
      <c r="C3" s="56"/>
    </row>
    <row r="4" spans="2:3" ht="24" customHeight="1">
      <c r="B4" s="54" t="s">
        <v>673</v>
      </c>
      <c r="C4" s="54"/>
    </row>
    <row r="5" spans="2:3" ht="30.75" customHeight="1">
      <c r="B5" s="54" t="s">
        <v>676</v>
      </c>
      <c r="C5" s="54"/>
    </row>
    <row r="6" spans="1:4" ht="74.25" customHeight="1">
      <c r="A6" s="126" t="s">
        <v>687</v>
      </c>
      <c r="B6" s="126"/>
      <c r="C6" s="57"/>
      <c r="D6" s="57"/>
    </row>
    <row r="7" spans="1:4" ht="38.25" customHeight="1" thickBot="1">
      <c r="A7" s="127" t="s">
        <v>688</v>
      </c>
      <c r="B7" s="126"/>
      <c r="C7" s="134"/>
      <c r="D7" s="134"/>
    </row>
    <row r="8" spans="1:4" ht="15.75" thickBot="1">
      <c r="A8" s="135" t="s">
        <v>137</v>
      </c>
      <c r="B8" s="136" t="s">
        <v>1</v>
      </c>
      <c r="C8" s="137" t="s">
        <v>361</v>
      </c>
      <c r="D8" s="138"/>
    </row>
    <row r="9" spans="1:4" ht="15.75" thickBot="1">
      <c r="A9" s="135"/>
      <c r="B9" s="136"/>
      <c r="C9" s="138"/>
      <c r="D9" s="138"/>
    </row>
    <row r="10" spans="1:4" ht="16.5" thickBot="1">
      <c r="A10" s="135"/>
      <c r="B10" s="136"/>
      <c r="C10" s="79" t="s">
        <v>0</v>
      </c>
      <c r="D10" s="80" t="s">
        <v>147</v>
      </c>
    </row>
    <row r="11" spans="1:4" ht="16.5" thickBot="1">
      <c r="A11" s="135"/>
      <c r="B11" s="136"/>
      <c r="C11" s="79"/>
      <c r="D11" s="80"/>
    </row>
    <row r="12" spans="1:4" ht="16.5" thickBot="1">
      <c r="A12" s="52">
        <v>1</v>
      </c>
      <c r="B12" s="83">
        <v>2</v>
      </c>
      <c r="C12" s="81">
        <v>3</v>
      </c>
      <c r="D12" s="82">
        <v>4</v>
      </c>
    </row>
    <row r="13" spans="1:4" ht="20.25" customHeight="1" thickBot="1">
      <c r="A13" s="52">
        <v>1</v>
      </c>
      <c r="B13" s="84" t="s">
        <v>362</v>
      </c>
      <c r="C13" s="72">
        <v>0.5</v>
      </c>
      <c r="D13" s="72">
        <f>C13*'[1]Лист2'!A4</f>
        <v>260</v>
      </c>
    </row>
    <row r="14" spans="1:4" ht="21" customHeight="1" thickBot="1">
      <c r="A14" s="52">
        <v>2</v>
      </c>
      <c r="B14" s="84" t="s">
        <v>363</v>
      </c>
      <c r="C14" s="72">
        <v>1</v>
      </c>
      <c r="D14" s="72">
        <f>C14*'[1]Лист2'!A5</f>
        <v>520</v>
      </c>
    </row>
    <row r="15" spans="1:4" ht="25.5" customHeight="1" thickBot="1">
      <c r="A15" s="52">
        <v>3</v>
      </c>
      <c r="B15" s="84" t="s">
        <v>364</v>
      </c>
      <c r="C15" s="72">
        <v>0.5</v>
      </c>
      <c r="D15" s="72">
        <f>C15*'[1]Лист2'!A6</f>
        <v>260</v>
      </c>
    </row>
    <row r="16" spans="1:4" ht="24" customHeight="1" thickBot="1">
      <c r="A16" s="52">
        <v>4</v>
      </c>
      <c r="B16" s="84" t="s">
        <v>365</v>
      </c>
      <c r="C16" s="72">
        <v>1.5</v>
      </c>
      <c r="D16" s="72">
        <f>C16*'[1]Лист2'!A7</f>
        <v>780</v>
      </c>
    </row>
    <row r="17" spans="1:4" ht="16.5" thickBot="1">
      <c r="A17" s="52">
        <v>5</v>
      </c>
      <c r="B17" s="84" t="s">
        <v>10</v>
      </c>
      <c r="C17" s="72">
        <v>0.8</v>
      </c>
      <c r="D17" s="72">
        <f>C17*'[1]Лист2'!A8</f>
        <v>416</v>
      </c>
    </row>
    <row r="18" spans="1:4" ht="16.5" thickBot="1">
      <c r="A18" s="52">
        <v>6</v>
      </c>
      <c r="B18" s="84" t="s">
        <v>366</v>
      </c>
      <c r="C18" s="72">
        <v>0.5</v>
      </c>
      <c r="D18" s="72">
        <f>C18*'[1]Лист2'!A9</f>
        <v>260</v>
      </c>
    </row>
    <row r="19" spans="1:4" ht="16.5" thickBot="1">
      <c r="A19" s="52">
        <v>7</v>
      </c>
      <c r="B19" s="84" t="s">
        <v>367</v>
      </c>
      <c r="C19" s="72">
        <v>4</v>
      </c>
      <c r="D19" s="72">
        <f>C19*'[1]Лист2'!A10</f>
        <v>2080</v>
      </c>
    </row>
    <row r="20" spans="1:4" ht="16.5" thickBot="1">
      <c r="A20" s="52">
        <v>8</v>
      </c>
      <c r="B20" s="84" t="s">
        <v>368</v>
      </c>
      <c r="C20" s="72">
        <v>0.5</v>
      </c>
      <c r="D20" s="72">
        <f>C20*'[1]Лист2'!A11</f>
        <v>260</v>
      </c>
    </row>
    <row r="21" spans="1:4" ht="16.5" thickBot="1">
      <c r="A21" s="52">
        <v>9</v>
      </c>
      <c r="B21" s="84" t="s">
        <v>369</v>
      </c>
      <c r="C21" s="72">
        <v>0.5</v>
      </c>
      <c r="D21" s="72">
        <f>C21*'[1]Лист2'!A12</f>
        <v>260</v>
      </c>
    </row>
    <row r="22" spans="1:4" ht="16.5" thickBot="1">
      <c r="A22" s="52">
        <v>10</v>
      </c>
      <c r="B22" s="84" t="s">
        <v>370</v>
      </c>
      <c r="C22" s="72">
        <v>1</v>
      </c>
      <c r="D22" s="72">
        <f>C22*'[1]Лист2'!A13</f>
        <v>520</v>
      </c>
    </row>
    <row r="23" spans="1:4" ht="19.5" customHeight="1" thickBot="1">
      <c r="A23" s="52">
        <v>11</v>
      </c>
      <c r="B23" s="85" t="s">
        <v>371</v>
      </c>
      <c r="C23" s="72">
        <v>2.1</v>
      </c>
      <c r="D23" s="72">
        <f>C23*'[1]Лист2'!A14</f>
        <v>1092</v>
      </c>
    </row>
    <row r="24" spans="1:4" ht="19.5" customHeight="1" thickBot="1">
      <c r="A24" s="52">
        <v>12</v>
      </c>
      <c r="B24" s="85" t="s">
        <v>372</v>
      </c>
      <c r="C24" s="72">
        <v>2.3</v>
      </c>
      <c r="D24" s="72">
        <f>C24*'[1]Лист2'!A15</f>
        <v>1196</v>
      </c>
    </row>
    <row r="25" spans="1:4" ht="18.75" customHeight="1" thickBot="1">
      <c r="A25" s="52">
        <v>13</v>
      </c>
      <c r="B25" s="85" t="s">
        <v>373</v>
      </c>
      <c r="C25" s="72">
        <v>2.4</v>
      </c>
      <c r="D25" s="72">
        <f>C25*'[1]Лист2'!A16</f>
        <v>1248</v>
      </c>
    </row>
    <row r="26" spans="1:4" ht="21.75" customHeight="1" thickBot="1">
      <c r="A26" s="52">
        <v>14</v>
      </c>
      <c r="B26" s="84" t="s">
        <v>374</v>
      </c>
      <c r="C26" s="72">
        <v>2.5</v>
      </c>
      <c r="D26" s="72">
        <f>C26*'[1]Лист2'!A17</f>
        <v>1300</v>
      </c>
    </row>
    <row r="27" spans="1:4" ht="19.5" customHeight="1" thickBot="1">
      <c r="A27" s="52">
        <v>15</v>
      </c>
      <c r="B27" s="84" t="s">
        <v>375</v>
      </c>
      <c r="C27" s="72">
        <v>2.7</v>
      </c>
      <c r="D27" s="72">
        <f>C27*'[1]Лист2'!A18</f>
        <v>1404</v>
      </c>
    </row>
    <row r="28" spans="1:4" ht="21.75" customHeight="1" thickBot="1">
      <c r="A28" s="52">
        <v>16</v>
      </c>
      <c r="B28" s="84" t="s">
        <v>376</v>
      </c>
      <c r="C28" s="72">
        <v>2.8</v>
      </c>
      <c r="D28" s="72">
        <f>C28*'[1]Лист2'!A19</f>
        <v>1456</v>
      </c>
    </row>
    <row r="29" spans="1:4" ht="21.75" customHeight="1" thickBot="1">
      <c r="A29" s="52">
        <v>17</v>
      </c>
      <c r="B29" s="84" t="s">
        <v>377</v>
      </c>
      <c r="C29" s="72">
        <v>2.9</v>
      </c>
      <c r="D29" s="72">
        <f>C29*'[1]Лист2'!A20</f>
        <v>1508</v>
      </c>
    </row>
    <row r="30" spans="1:4" ht="24.75" customHeight="1" thickBot="1">
      <c r="A30" s="52">
        <v>18</v>
      </c>
      <c r="B30" s="85" t="s">
        <v>378</v>
      </c>
      <c r="C30" s="72">
        <v>3.1</v>
      </c>
      <c r="D30" s="72">
        <f>C30*'[1]Лист2'!A21</f>
        <v>1612</v>
      </c>
    </row>
    <row r="31" spans="1:4" ht="22.5" customHeight="1" thickBot="1">
      <c r="A31" s="52">
        <v>19</v>
      </c>
      <c r="B31" s="84" t="s">
        <v>379</v>
      </c>
      <c r="C31" s="72">
        <v>3.2</v>
      </c>
      <c r="D31" s="72">
        <f>C31*'[1]Лист2'!A22</f>
        <v>1664</v>
      </c>
    </row>
    <row r="32" spans="1:4" ht="24" customHeight="1" thickBot="1">
      <c r="A32" s="52">
        <v>20</v>
      </c>
      <c r="B32" s="84" t="s">
        <v>380</v>
      </c>
      <c r="C32" s="72">
        <v>3.3</v>
      </c>
      <c r="D32" s="72">
        <f>C32*'[1]Лист2'!A23</f>
        <v>1716</v>
      </c>
    </row>
    <row r="33" spans="1:4" ht="24" customHeight="1" thickBot="1">
      <c r="A33" s="52">
        <v>21</v>
      </c>
      <c r="B33" s="84" t="s">
        <v>381</v>
      </c>
      <c r="C33" s="72">
        <v>3.5</v>
      </c>
      <c r="D33" s="72">
        <f>C33*'[1]Лист2'!A24</f>
        <v>1820</v>
      </c>
    </row>
    <row r="34" spans="1:4" ht="22.5" customHeight="1" thickBot="1">
      <c r="A34" s="52">
        <v>22</v>
      </c>
      <c r="B34" s="84" t="s">
        <v>382</v>
      </c>
      <c r="C34" s="72">
        <v>3.6</v>
      </c>
      <c r="D34" s="72">
        <f>C34*'[1]Лист2'!A25</f>
        <v>1872</v>
      </c>
    </row>
    <row r="35" spans="1:4" ht="21.75" customHeight="1" thickBot="1">
      <c r="A35" s="52">
        <v>23</v>
      </c>
      <c r="B35" s="84" t="s">
        <v>383</v>
      </c>
      <c r="C35" s="72">
        <v>3.7</v>
      </c>
      <c r="D35" s="72">
        <f>C35*'[1]Лист2'!A26</f>
        <v>1924</v>
      </c>
    </row>
    <row r="36" spans="1:4" ht="23.25" customHeight="1" thickBot="1">
      <c r="A36" s="52">
        <v>24</v>
      </c>
      <c r="B36" s="84" t="s">
        <v>384</v>
      </c>
      <c r="C36" s="72">
        <v>4</v>
      </c>
      <c r="D36" s="72">
        <f>C36*'[1]Лист2'!A27</f>
        <v>2080</v>
      </c>
    </row>
    <row r="37" spans="1:4" ht="24" customHeight="1" thickBot="1">
      <c r="A37" s="52">
        <v>25</v>
      </c>
      <c r="B37" s="84" t="s">
        <v>385</v>
      </c>
      <c r="C37" s="72">
        <v>6</v>
      </c>
      <c r="D37" s="72">
        <f>C37*'[1]Лист2'!A28</f>
        <v>3120</v>
      </c>
    </row>
    <row r="38" spans="1:4" ht="23.25" customHeight="1" thickBot="1">
      <c r="A38" s="52">
        <v>26</v>
      </c>
      <c r="B38" s="84" t="s">
        <v>386</v>
      </c>
      <c r="C38" s="72">
        <v>10.6</v>
      </c>
      <c r="D38" s="72">
        <f>C38*'[1]Лист2'!A29</f>
        <v>5512</v>
      </c>
    </row>
    <row r="39" spans="1:4" ht="16.5" thickBot="1">
      <c r="A39" s="52">
        <v>27</v>
      </c>
      <c r="B39" s="84" t="s">
        <v>387</v>
      </c>
      <c r="C39" s="72">
        <v>11</v>
      </c>
      <c r="D39" s="72">
        <f>C39*'[1]Лист2'!A30</f>
        <v>5720</v>
      </c>
    </row>
    <row r="40" spans="1:4" ht="16.5" thickBot="1">
      <c r="A40" s="52">
        <v>28</v>
      </c>
      <c r="B40" s="84" t="s">
        <v>388</v>
      </c>
      <c r="C40" s="72">
        <v>11.5</v>
      </c>
      <c r="D40" s="72">
        <f>C40*'[1]Лист2'!A31</f>
        <v>5980</v>
      </c>
    </row>
    <row r="41" spans="1:4" ht="16.5" thickBot="1">
      <c r="A41" s="52">
        <v>29</v>
      </c>
      <c r="B41" s="84" t="s">
        <v>389</v>
      </c>
      <c r="C41" s="72">
        <v>12.2</v>
      </c>
      <c r="D41" s="72">
        <f>C41*'[1]Лист2'!A32</f>
        <v>6344</v>
      </c>
    </row>
    <row r="42" spans="1:4" ht="16.5" thickBot="1">
      <c r="A42" s="52">
        <v>30</v>
      </c>
      <c r="B42" s="84" t="s">
        <v>390</v>
      </c>
      <c r="C42" s="72">
        <v>12.7</v>
      </c>
      <c r="D42" s="72">
        <f>C42*'[1]Лист2'!A33</f>
        <v>6604</v>
      </c>
    </row>
    <row r="43" spans="1:4" ht="16.5" thickBot="1">
      <c r="A43" s="52">
        <v>31</v>
      </c>
      <c r="B43" s="84" t="s">
        <v>391</v>
      </c>
      <c r="C43" s="72">
        <v>13.1</v>
      </c>
      <c r="D43" s="72">
        <f>C43*'[1]Лист2'!A34</f>
        <v>6812</v>
      </c>
    </row>
    <row r="44" spans="1:4" ht="16.5" thickBot="1">
      <c r="A44" s="52">
        <v>32</v>
      </c>
      <c r="B44" s="84" t="s">
        <v>392</v>
      </c>
      <c r="C44" s="72">
        <v>13.8</v>
      </c>
      <c r="D44" s="72">
        <f>C44*'[1]Лист2'!A35</f>
        <v>7176</v>
      </c>
    </row>
    <row r="45" spans="1:4" ht="16.5" thickBot="1">
      <c r="A45" s="52">
        <v>33</v>
      </c>
      <c r="B45" s="85" t="s">
        <v>393</v>
      </c>
      <c r="C45" s="72">
        <v>14.3</v>
      </c>
      <c r="D45" s="72">
        <f>C45*'[1]Лист2'!A36</f>
        <v>7436</v>
      </c>
    </row>
    <row r="46" spans="1:4" ht="16.5" thickBot="1">
      <c r="A46" s="52">
        <v>34</v>
      </c>
      <c r="B46" s="84" t="s">
        <v>394</v>
      </c>
      <c r="C46" s="72">
        <v>14.8</v>
      </c>
      <c r="D46" s="72">
        <f>C46*'[1]Лист2'!A37</f>
        <v>7696</v>
      </c>
    </row>
    <row r="47" spans="1:4" ht="16.5" thickBot="1">
      <c r="A47" s="52">
        <v>35</v>
      </c>
      <c r="B47" s="84" t="s">
        <v>395</v>
      </c>
      <c r="C47" s="72">
        <v>15.4</v>
      </c>
      <c r="D47" s="72">
        <f>C47*'[1]Лист2'!A38</f>
        <v>8008</v>
      </c>
    </row>
    <row r="48" spans="1:4" ht="16.5" thickBot="1">
      <c r="A48" s="52">
        <v>36</v>
      </c>
      <c r="B48" s="85" t="s">
        <v>396</v>
      </c>
      <c r="C48" s="72">
        <v>15.9</v>
      </c>
      <c r="D48" s="72">
        <f>C48*'[1]Лист2'!A39</f>
        <v>8268</v>
      </c>
    </row>
    <row r="49" spans="1:4" ht="16.5" thickBot="1">
      <c r="A49" s="52">
        <v>37</v>
      </c>
      <c r="B49" s="84" t="s">
        <v>397</v>
      </c>
      <c r="C49" s="72">
        <v>16.4</v>
      </c>
      <c r="D49" s="72">
        <f>C49*'[1]Лист2'!A40</f>
        <v>8528</v>
      </c>
    </row>
    <row r="50" spans="1:4" ht="16.5" thickBot="1">
      <c r="A50" s="52">
        <v>38</v>
      </c>
      <c r="B50" s="85" t="s">
        <v>398</v>
      </c>
      <c r="C50" s="72">
        <v>17</v>
      </c>
      <c r="D50" s="72">
        <f>C50*'[1]Лист2'!A41</f>
        <v>8840</v>
      </c>
    </row>
    <row r="51" spans="1:4" ht="16.5" thickBot="1">
      <c r="A51" s="52">
        <v>39</v>
      </c>
      <c r="B51" s="85" t="s">
        <v>399</v>
      </c>
      <c r="C51" s="72">
        <v>17.5</v>
      </c>
      <c r="D51" s="72">
        <f>C51*'[1]Лист2'!A42</f>
        <v>9100</v>
      </c>
    </row>
    <row r="52" spans="1:4" ht="22.5" customHeight="1" thickBot="1">
      <c r="A52" s="52">
        <v>40</v>
      </c>
      <c r="B52" s="84" t="s">
        <v>400</v>
      </c>
      <c r="C52" s="72">
        <v>7</v>
      </c>
      <c r="D52" s="72">
        <f>C52*'[1]Лист2'!A43</f>
        <v>3640</v>
      </c>
    </row>
    <row r="53" spans="1:4" ht="16.5" thickBot="1">
      <c r="A53" s="52">
        <v>41</v>
      </c>
      <c r="B53" s="84" t="s">
        <v>401</v>
      </c>
      <c r="C53" s="72">
        <v>1</v>
      </c>
      <c r="D53" s="72">
        <f>C53*'[1]Лист2'!A44</f>
        <v>520</v>
      </c>
    </row>
    <row r="54" spans="1:4" ht="22.5" customHeight="1" thickBot="1">
      <c r="A54" s="52">
        <v>42</v>
      </c>
      <c r="B54" s="84" t="s">
        <v>402</v>
      </c>
      <c r="C54" s="72">
        <v>0.2</v>
      </c>
      <c r="D54" s="72">
        <f>C54*'[1]Лист2'!A45</f>
        <v>104</v>
      </c>
    </row>
    <row r="55" spans="1:4" ht="16.5" thickBot="1">
      <c r="A55" s="52">
        <v>43</v>
      </c>
      <c r="B55" s="84" t="s">
        <v>403</v>
      </c>
      <c r="C55" s="72">
        <v>1.5</v>
      </c>
      <c r="D55" s="72">
        <f>C55*'[1]Лист2'!A46</f>
        <v>780</v>
      </c>
    </row>
    <row r="56" spans="1:4" ht="18.75" customHeight="1" thickBot="1">
      <c r="A56" s="52">
        <v>44</v>
      </c>
      <c r="B56" s="84" t="s">
        <v>404</v>
      </c>
      <c r="C56" s="72">
        <v>2</v>
      </c>
      <c r="D56" s="72">
        <f>C56*'[1]Лист2'!A47</f>
        <v>1040</v>
      </c>
    </row>
    <row r="57" spans="1:4" ht="16.5" thickBot="1">
      <c r="A57" s="52">
        <v>45</v>
      </c>
      <c r="B57" s="84" t="s">
        <v>405</v>
      </c>
      <c r="C57" s="72">
        <v>1.5</v>
      </c>
      <c r="D57" s="72">
        <f>C57*'[1]Лист2'!A48</f>
        <v>780</v>
      </c>
    </row>
    <row r="58" spans="1:4" ht="16.5" thickBot="1">
      <c r="A58" s="52">
        <v>46</v>
      </c>
      <c r="B58" s="84" t="s">
        <v>406</v>
      </c>
      <c r="C58" s="72">
        <v>2</v>
      </c>
      <c r="D58" s="72">
        <f>C58*'[1]Лист2'!A49</f>
        <v>1040</v>
      </c>
    </row>
    <row r="59" spans="1:4" ht="16.5" thickBot="1">
      <c r="A59" s="52">
        <v>47</v>
      </c>
      <c r="B59" s="84" t="s">
        <v>407</v>
      </c>
      <c r="C59" s="72">
        <v>1</v>
      </c>
      <c r="D59" s="72">
        <f>C59*'[1]Лист2'!A50</f>
        <v>520</v>
      </c>
    </row>
    <row r="60" spans="1:4" ht="16.5" thickBot="1">
      <c r="A60" s="52">
        <v>48</v>
      </c>
      <c r="B60" s="84" t="s">
        <v>408</v>
      </c>
      <c r="C60" s="72">
        <v>4</v>
      </c>
      <c r="D60" s="72">
        <f>C60*'[1]Лист2'!A49</f>
        <v>2080</v>
      </c>
    </row>
    <row r="61" spans="1:4" ht="20.25" customHeight="1" thickBot="1">
      <c r="A61" s="52">
        <v>49</v>
      </c>
      <c r="B61" s="84" t="s">
        <v>409</v>
      </c>
      <c r="C61" s="72">
        <v>8</v>
      </c>
      <c r="D61" s="72">
        <f>C61*'[1]Лист2'!A50</f>
        <v>4160</v>
      </c>
    </row>
    <row r="62" spans="1:4" ht="21" customHeight="1" thickBot="1">
      <c r="A62" s="52">
        <v>50</v>
      </c>
      <c r="B62" s="84" t="s">
        <v>410</v>
      </c>
      <c r="C62" s="72">
        <v>6</v>
      </c>
      <c r="D62" s="72">
        <f>C62*'[1]Лист2'!A51</f>
        <v>3120</v>
      </c>
    </row>
    <row r="63" spans="1:4" ht="16.5" thickBot="1">
      <c r="A63" s="52">
        <v>51</v>
      </c>
      <c r="B63" s="85" t="s">
        <v>411</v>
      </c>
      <c r="C63" s="72">
        <v>8</v>
      </c>
      <c r="D63" s="72">
        <f>C63*'[1]Лист2'!A52</f>
        <v>4160</v>
      </c>
    </row>
    <row r="64" spans="1:4" ht="16.5" thickBot="1">
      <c r="A64" s="52">
        <f>SUM(A63+1)</f>
        <v>52</v>
      </c>
      <c r="B64" s="84" t="s">
        <v>412</v>
      </c>
      <c r="C64" s="72">
        <v>8</v>
      </c>
      <c r="D64" s="72">
        <f>C64*'[1]Лист2'!A54</f>
        <v>4160</v>
      </c>
    </row>
    <row r="65" spans="1:4" ht="16.5" thickBot="1">
      <c r="A65" s="52">
        <f aca="true" t="shared" si="0" ref="A65:A128">SUM(A64+1)</f>
        <v>53</v>
      </c>
      <c r="B65" s="84" t="s">
        <v>413</v>
      </c>
      <c r="C65" s="72">
        <v>8</v>
      </c>
      <c r="D65" s="72">
        <f>C65*'[1]Лист2'!A55</f>
        <v>4160</v>
      </c>
    </row>
    <row r="66" spans="1:4" ht="16.5" thickBot="1">
      <c r="A66" s="52">
        <f t="shared" si="0"/>
        <v>54</v>
      </c>
      <c r="B66" s="84" t="s">
        <v>414</v>
      </c>
      <c r="C66" s="72">
        <v>0.2</v>
      </c>
      <c r="D66" s="72">
        <f>C66*'[1]Лист2'!A56</f>
        <v>104</v>
      </c>
    </row>
    <row r="67" spans="1:4" ht="16.5" thickBot="1">
      <c r="A67" s="52">
        <f t="shared" si="0"/>
        <v>55</v>
      </c>
      <c r="B67" s="84" t="s">
        <v>415</v>
      </c>
      <c r="C67" s="72">
        <v>0.2</v>
      </c>
      <c r="D67" s="72">
        <f>C67*'[1]Лист2'!A57</f>
        <v>104</v>
      </c>
    </row>
    <row r="68" spans="1:4" ht="16.5" thickBot="1">
      <c r="A68" s="52">
        <f t="shared" si="0"/>
        <v>56</v>
      </c>
      <c r="B68" s="86" t="s">
        <v>416</v>
      </c>
      <c r="C68" s="72">
        <v>1</v>
      </c>
      <c r="D68" s="72">
        <f>C68*'[1]Лист2'!A58</f>
        <v>520</v>
      </c>
    </row>
    <row r="69" spans="1:4" ht="16.5" thickBot="1">
      <c r="A69" s="52">
        <f t="shared" si="0"/>
        <v>57</v>
      </c>
      <c r="B69" s="85" t="s">
        <v>417</v>
      </c>
      <c r="C69" s="72">
        <v>4</v>
      </c>
      <c r="D69" s="72">
        <f>C69*'[1]Лист2'!A59</f>
        <v>2080</v>
      </c>
    </row>
    <row r="70" spans="1:4" ht="16.5" thickBot="1">
      <c r="A70" s="52">
        <f t="shared" si="0"/>
        <v>58</v>
      </c>
      <c r="B70" s="85" t="s">
        <v>418</v>
      </c>
      <c r="C70" s="72">
        <v>6</v>
      </c>
      <c r="D70" s="72">
        <f>C70*'[1]Лист2'!A60</f>
        <v>3120</v>
      </c>
    </row>
    <row r="71" spans="1:4" ht="16.5" thickBot="1">
      <c r="A71" s="52">
        <f t="shared" si="0"/>
        <v>59</v>
      </c>
      <c r="B71" s="84" t="s">
        <v>419</v>
      </c>
      <c r="C71" s="72">
        <v>6</v>
      </c>
      <c r="D71" s="72">
        <f>C71*'[1]Лист2'!A61</f>
        <v>3120</v>
      </c>
    </row>
    <row r="72" spans="1:4" ht="16.5" thickBot="1">
      <c r="A72" s="52">
        <f t="shared" si="0"/>
        <v>60</v>
      </c>
      <c r="B72" s="84" t="s">
        <v>420</v>
      </c>
      <c r="C72" s="72">
        <v>0.5</v>
      </c>
      <c r="D72" s="72">
        <f>C72*'[1]Лист2'!A62</f>
        <v>260</v>
      </c>
    </row>
    <row r="73" spans="1:4" ht="16.5" thickBot="1">
      <c r="A73" s="52">
        <f t="shared" si="0"/>
        <v>61</v>
      </c>
      <c r="B73" s="84" t="s">
        <v>421</v>
      </c>
      <c r="C73" s="72">
        <v>0.5</v>
      </c>
      <c r="D73" s="72">
        <f>C73*'[1]Лист2'!A63</f>
        <v>260</v>
      </c>
    </row>
    <row r="74" spans="1:4" ht="16.5" thickBot="1">
      <c r="A74" s="52">
        <f t="shared" si="0"/>
        <v>62</v>
      </c>
      <c r="B74" s="85" t="s">
        <v>422</v>
      </c>
      <c r="C74" s="72">
        <v>4</v>
      </c>
      <c r="D74" s="72">
        <f>C74*'[1]Лист2'!A64</f>
        <v>2080</v>
      </c>
    </row>
    <row r="75" spans="1:4" ht="16.5" thickBot="1">
      <c r="A75" s="52">
        <f t="shared" si="0"/>
        <v>63</v>
      </c>
      <c r="B75" s="84" t="s">
        <v>423</v>
      </c>
      <c r="C75" s="72">
        <v>1.5</v>
      </c>
      <c r="D75" s="72">
        <f>C75*'[1]Лист2'!A65</f>
        <v>780</v>
      </c>
    </row>
    <row r="76" spans="1:4" ht="16.5" thickBot="1">
      <c r="A76" s="52">
        <f t="shared" si="0"/>
        <v>64</v>
      </c>
      <c r="B76" s="84" t="s">
        <v>424</v>
      </c>
      <c r="C76" s="72">
        <v>1</v>
      </c>
      <c r="D76" s="72">
        <f>C76*'[1]Лист2'!A66</f>
        <v>520</v>
      </c>
    </row>
    <row r="77" spans="1:4" ht="16.5" thickBot="1">
      <c r="A77" s="52">
        <f t="shared" si="0"/>
        <v>65</v>
      </c>
      <c r="B77" s="84" t="s">
        <v>425</v>
      </c>
      <c r="C77" s="72">
        <v>4</v>
      </c>
      <c r="D77" s="72">
        <f>C77*'[1]Лист2'!A67</f>
        <v>2080</v>
      </c>
    </row>
    <row r="78" spans="1:4" ht="16.5" thickBot="1">
      <c r="A78" s="52">
        <f t="shared" si="0"/>
        <v>66</v>
      </c>
      <c r="B78" s="84" t="s">
        <v>426</v>
      </c>
      <c r="C78" s="72">
        <v>0.25</v>
      </c>
      <c r="D78" s="72">
        <f>C78*'[1]Лист2'!A68</f>
        <v>130</v>
      </c>
    </row>
    <row r="79" spans="1:4" ht="16.5" thickBot="1">
      <c r="A79" s="52">
        <f t="shared" si="0"/>
        <v>67</v>
      </c>
      <c r="B79" s="84" t="s">
        <v>427</v>
      </c>
      <c r="C79" s="72">
        <v>3</v>
      </c>
      <c r="D79" s="72">
        <f>C79*'[1]Лист2'!A69</f>
        <v>1560</v>
      </c>
    </row>
    <row r="80" spans="1:4" ht="16.5" thickBot="1">
      <c r="A80" s="52">
        <f t="shared" si="0"/>
        <v>68</v>
      </c>
      <c r="B80" s="84" t="s">
        <v>428</v>
      </c>
      <c r="C80" s="72">
        <v>2</v>
      </c>
      <c r="D80" s="72">
        <f>C80*'[1]Лист2'!A71</f>
        <v>1040</v>
      </c>
    </row>
    <row r="81" spans="1:4" ht="16.5" thickBot="1">
      <c r="A81" s="52">
        <f t="shared" si="0"/>
        <v>69</v>
      </c>
      <c r="B81" s="84" t="s">
        <v>429</v>
      </c>
      <c r="C81" s="72">
        <v>0.2</v>
      </c>
      <c r="D81" s="72">
        <f>C81*'[1]Лист2'!A72</f>
        <v>104</v>
      </c>
    </row>
    <row r="82" spans="1:4" ht="16.5" thickBot="1">
      <c r="A82" s="52"/>
      <c r="B82" s="84" t="s">
        <v>430</v>
      </c>
      <c r="C82" s="74"/>
      <c r="D82" s="74"/>
    </row>
    <row r="83" spans="1:4" ht="16.5" thickBot="1">
      <c r="A83" s="52">
        <v>70</v>
      </c>
      <c r="B83" s="86" t="s">
        <v>431</v>
      </c>
      <c r="C83" s="72">
        <v>1</v>
      </c>
      <c r="D83" s="72">
        <f>C83*'[1]Лист2'!A74</f>
        <v>520</v>
      </c>
    </row>
    <row r="84" spans="1:4" ht="16.5" thickBot="1">
      <c r="A84" s="52">
        <f t="shared" si="0"/>
        <v>71</v>
      </c>
      <c r="B84" s="84" t="s">
        <v>432</v>
      </c>
      <c r="C84" s="72">
        <v>4</v>
      </c>
      <c r="D84" s="72">
        <f>C84*'[1]Лист2'!A75</f>
        <v>2080</v>
      </c>
    </row>
    <row r="85" spans="1:4" ht="16.5" thickBot="1">
      <c r="A85" s="52">
        <f t="shared" si="0"/>
        <v>72</v>
      </c>
      <c r="B85" s="84" t="s">
        <v>433</v>
      </c>
      <c r="C85" s="72">
        <v>2</v>
      </c>
      <c r="D85" s="72">
        <f>C85*'[1]Лист2'!A76</f>
        <v>1040</v>
      </c>
    </row>
    <row r="86" spans="1:4" ht="16.5" thickBot="1">
      <c r="A86" s="52">
        <f t="shared" si="0"/>
        <v>73</v>
      </c>
      <c r="B86" s="84" t="s">
        <v>434</v>
      </c>
      <c r="C86" s="72">
        <v>3</v>
      </c>
      <c r="D86" s="72">
        <f>C86*'[1]Лист2'!A77</f>
        <v>1560</v>
      </c>
    </row>
    <row r="87" spans="1:4" ht="16.5" thickBot="1">
      <c r="A87" s="52">
        <f t="shared" si="0"/>
        <v>74</v>
      </c>
      <c r="B87" s="84" t="s">
        <v>435</v>
      </c>
      <c r="C87" s="72">
        <v>6</v>
      </c>
      <c r="D87" s="72">
        <f>C87*'[1]Лист2'!A78</f>
        <v>3120</v>
      </c>
    </row>
    <row r="88" spans="1:4" ht="16.5" thickBot="1">
      <c r="A88" s="52">
        <f t="shared" si="0"/>
        <v>75</v>
      </c>
      <c r="B88" s="84" t="s">
        <v>436</v>
      </c>
      <c r="C88" s="72">
        <v>2</v>
      </c>
      <c r="D88" s="72">
        <f>C88*'[1]Лист2'!A79</f>
        <v>1040</v>
      </c>
    </row>
    <row r="89" spans="1:4" ht="16.5" thickBot="1">
      <c r="A89" s="52">
        <f t="shared" si="0"/>
        <v>76</v>
      </c>
      <c r="B89" s="84" t="s">
        <v>437</v>
      </c>
      <c r="C89" s="72">
        <v>4</v>
      </c>
      <c r="D89" s="72">
        <f>C89*'[1]Лист2'!A80</f>
        <v>2080</v>
      </c>
    </row>
    <row r="90" spans="1:4" ht="16.5" thickBot="1">
      <c r="A90" s="52">
        <f t="shared" si="0"/>
        <v>77</v>
      </c>
      <c r="B90" s="84" t="s">
        <v>438</v>
      </c>
      <c r="C90" s="72">
        <v>6</v>
      </c>
      <c r="D90" s="72">
        <f>C90*'[1]Лист2'!A81</f>
        <v>3120</v>
      </c>
    </row>
    <row r="91" spans="1:4" ht="16.5" thickBot="1">
      <c r="A91" s="52">
        <f t="shared" si="0"/>
        <v>78</v>
      </c>
      <c r="B91" s="84" t="s">
        <v>426</v>
      </c>
      <c r="C91" s="72">
        <v>2</v>
      </c>
      <c r="D91" s="72">
        <f>C91*'[1]Лист2'!A82</f>
        <v>1040</v>
      </c>
    </row>
    <row r="92" spans="1:4" ht="16.5" thickBot="1">
      <c r="A92" s="52">
        <f t="shared" si="0"/>
        <v>79</v>
      </c>
      <c r="B92" s="86" t="s">
        <v>86</v>
      </c>
      <c r="C92" s="72">
        <v>1</v>
      </c>
      <c r="D92" s="72">
        <f>C92*'[1]Лист2'!A83</f>
        <v>520</v>
      </c>
    </row>
    <row r="93" spans="1:4" ht="19.5" customHeight="1" thickBot="1">
      <c r="A93" s="52">
        <f t="shared" si="0"/>
        <v>80</v>
      </c>
      <c r="B93" s="84" t="s">
        <v>439</v>
      </c>
      <c r="C93" s="72">
        <v>1</v>
      </c>
      <c r="D93" s="72">
        <f>C93*'[1]Лист2'!A84</f>
        <v>520</v>
      </c>
    </row>
    <row r="94" spans="1:4" ht="19.5" customHeight="1" thickBot="1">
      <c r="A94" s="52">
        <f t="shared" si="0"/>
        <v>81</v>
      </c>
      <c r="B94" s="87" t="s">
        <v>88</v>
      </c>
      <c r="C94" s="72">
        <v>2</v>
      </c>
      <c r="D94" s="72">
        <f>C94*'[1]Лист2'!A85</f>
        <v>1040</v>
      </c>
    </row>
    <row r="95" spans="1:4" ht="21.75" customHeight="1" thickBot="1">
      <c r="A95" s="52">
        <f t="shared" si="0"/>
        <v>82</v>
      </c>
      <c r="B95" s="84" t="s">
        <v>440</v>
      </c>
      <c r="C95" s="72">
        <v>4</v>
      </c>
      <c r="D95" s="72">
        <f>C95*'[1]Лист2'!A87</f>
        <v>2080</v>
      </c>
    </row>
    <row r="96" spans="1:4" ht="16.5" thickBot="1">
      <c r="A96" s="52">
        <f t="shared" si="0"/>
        <v>83</v>
      </c>
      <c r="B96" s="84" t="s">
        <v>441</v>
      </c>
      <c r="C96" s="72">
        <v>0.5</v>
      </c>
      <c r="D96" s="72">
        <f>C96*'[1]Лист2'!A88</f>
        <v>260</v>
      </c>
    </row>
    <row r="97" spans="1:4" ht="16.5" thickBot="1">
      <c r="A97" s="52">
        <f t="shared" si="0"/>
        <v>84</v>
      </c>
      <c r="B97" s="84" t="s">
        <v>442</v>
      </c>
      <c r="C97" s="72">
        <v>1</v>
      </c>
      <c r="D97" s="72">
        <f>C97*'[1]Лист2'!A89</f>
        <v>520</v>
      </c>
    </row>
    <row r="98" spans="1:4" ht="21" customHeight="1" thickBot="1">
      <c r="A98" s="52">
        <f t="shared" si="0"/>
        <v>85</v>
      </c>
      <c r="B98" s="85" t="s">
        <v>443</v>
      </c>
      <c r="C98" s="72">
        <v>2</v>
      </c>
      <c r="D98" s="72">
        <f>C98*'[1]Лист2'!A90</f>
        <v>1040</v>
      </c>
    </row>
    <row r="99" spans="1:4" ht="21.75" customHeight="1" thickBot="1">
      <c r="A99" s="52">
        <f t="shared" si="0"/>
        <v>86</v>
      </c>
      <c r="B99" s="85" t="s">
        <v>444</v>
      </c>
      <c r="C99" s="72">
        <v>2</v>
      </c>
      <c r="D99" s="72">
        <f>C99*'[1]Лист2'!A91</f>
        <v>1040</v>
      </c>
    </row>
    <row r="100" spans="1:4" ht="16.5" thickBot="1">
      <c r="A100" s="52">
        <f t="shared" si="0"/>
        <v>87</v>
      </c>
      <c r="B100" s="84" t="s">
        <v>445</v>
      </c>
      <c r="C100" s="72">
        <v>1</v>
      </c>
      <c r="D100" s="72">
        <f>C100*'[1]Лист2'!A92</f>
        <v>520</v>
      </c>
    </row>
    <row r="101" spans="1:4" ht="16.5" thickBot="1">
      <c r="A101" s="52">
        <f t="shared" si="0"/>
        <v>88</v>
      </c>
      <c r="B101" s="84" t="s">
        <v>11</v>
      </c>
      <c r="C101" s="72">
        <v>0.4</v>
      </c>
      <c r="D101" s="72">
        <f>C101*'[1]Лист2'!A93</f>
        <v>208</v>
      </c>
    </row>
    <row r="102" spans="1:4" ht="16.5" thickBot="1">
      <c r="A102" s="52">
        <f t="shared" si="0"/>
        <v>89</v>
      </c>
      <c r="B102" s="85" t="s">
        <v>10</v>
      </c>
      <c r="C102" s="72">
        <v>0.25</v>
      </c>
      <c r="D102" s="72">
        <f>C102*'[1]Лист2'!A94</f>
        <v>130</v>
      </c>
    </row>
    <row r="103" spans="1:4" ht="16.5" thickBot="1">
      <c r="A103" s="52">
        <f t="shared" si="0"/>
        <v>90</v>
      </c>
      <c r="B103" s="84" t="s">
        <v>363</v>
      </c>
      <c r="C103" s="72">
        <v>1</v>
      </c>
      <c r="D103" s="72">
        <f>C103*'[1]Лист2'!A95</f>
        <v>520</v>
      </c>
    </row>
    <row r="104" spans="1:4" ht="16.5" thickBot="1">
      <c r="A104" s="52">
        <f t="shared" si="0"/>
        <v>91</v>
      </c>
      <c r="B104" s="84" t="s">
        <v>446</v>
      </c>
      <c r="C104" s="72"/>
      <c r="D104" s="72"/>
    </row>
    <row r="105" spans="1:4" ht="16.5" thickBot="1">
      <c r="A105" s="52">
        <f t="shared" si="0"/>
        <v>92</v>
      </c>
      <c r="B105" s="84" t="s">
        <v>401</v>
      </c>
      <c r="C105" s="72">
        <v>1</v>
      </c>
      <c r="D105" s="72">
        <f>C105*'[1]Лист2'!A97</f>
        <v>520</v>
      </c>
    </row>
    <row r="106" spans="1:4" ht="16.5" thickBot="1">
      <c r="A106" s="52">
        <f t="shared" si="0"/>
        <v>93</v>
      </c>
      <c r="B106" s="84" t="s">
        <v>403</v>
      </c>
      <c r="C106" s="72">
        <v>2</v>
      </c>
      <c r="D106" s="72">
        <f>C106*'[1]Лист2'!A98</f>
        <v>1040</v>
      </c>
    </row>
    <row r="107" spans="1:4" ht="16.5" thickBot="1">
      <c r="A107" s="52">
        <f t="shared" si="0"/>
        <v>94</v>
      </c>
      <c r="B107" s="84" t="s">
        <v>447</v>
      </c>
      <c r="C107" s="72">
        <v>3</v>
      </c>
      <c r="D107" s="72">
        <f>C107*'[1]Лист2'!A99</f>
        <v>1560</v>
      </c>
    </row>
    <row r="108" spans="1:4" ht="16.5" thickBot="1">
      <c r="A108" s="52">
        <f t="shared" si="0"/>
        <v>95</v>
      </c>
      <c r="B108" s="84" t="s">
        <v>405</v>
      </c>
      <c r="C108" s="72">
        <v>3</v>
      </c>
      <c r="D108" s="72">
        <f>C108*'[1]Лист2'!A100</f>
        <v>1560</v>
      </c>
    </row>
    <row r="109" spans="1:4" ht="16.5" thickBot="1">
      <c r="A109" s="52">
        <f t="shared" si="0"/>
        <v>96</v>
      </c>
      <c r="B109" s="84" t="s">
        <v>448</v>
      </c>
      <c r="C109" s="72">
        <v>8</v>
      </c>
      <c r="D109" s="72">
        <f>C109*'[1]Лист2'!A101</f>
        <v>4160</v>
      </c>
    </row>
    <row r="110" spans="1:4" ht="16.5" thickBot="1">
      <c r="A110" s="52">
        <f t="shared" si="0"/>
        <v>97</v>
      </c>
      <c r="B110" s="86" t="s">
        <v>449</v>
      </c>
      <c r="C110" s="72">
        <v>8</v>
      </c>
      <c r="D110" s="72">
        <f>C110*'[1]Лист2'!A102</f>
        <v>4160</v>
      </c>
    </row>
    <row r="111" spans="1:4" ht="16.5" thickBot="1">
      <c r="A111" s="52">
        <f t="shared" si="0"/>
        <v>98</v>
      </c>
      <c r="B111" s="84" t="s">
        <v>411</v>
      </c>
      <c r="C111" s="72">
        <v>10</v>
      </c>
      <c r="D111" s="72">
        <f>C111*'[1]Лист2'!A103</f>
        <v>5200</v>
      </c>
    </row>
    <row r="112" spans="1:4" ht="16.5" thickBot="1">
      <c r="A112" s="52">
        <f t="shared" si="0"/>
        <v>99</v>
      </c>
      <c r="B112" s="84" t="s">
        <v>412</v>
      </c>
      <c r="C112" s="72">
        <v>10</v>
      </c>
      <c r="D112" s="72">
        <f>C112*'[1]Лист2'!A104</f>
        <v>5200</v>
      </c>
    </row>
    <row r="113" spans="1:4" ht="16.5" thickBot="1">
      <c r="A113" s="52">
        <f t="shared" si="0"/>
        <v>100</v>
      </c>
      <c r="B113" s="84" t="s">
        <v>408</v>
      </c>
      <c r="C113" s="72">
        <v>4</v>
      </c>
      <c r="D113" s="72">
        <f>C113*'[1]Лист2'!A105</f>
        <v>2080</v>
      </c>
    </row>
    <row r="114" spans="1:4" ht="16.5" thickBot="1">
      <c r="A114" s="52">
        <f t="shared" si="0"/>
        <v>101</v>
      </c>
      <c r="B114" s="84" t="s">
        <v>407</v>
      </c>
      <c r="C114" s="72">
        <v>1.5</v>
      </c>
      <c r="D114" s="72">
        <f>C114*'[1]Лист2'!A106</f>
        <v>780</v>
      </c>
    </row>
    <row r="115" spans="1:4" ht="16.5" thickBot="1">
      <c r="A115" s="52">
        <f t="shared" si="0"/>
        <v>102</v>
      </c>
      <c r="B115" s="84" t="s">
        <v>450</v>
      </c>
      <c r="C115" s="72">
        <v>1</v>
      </c>
      <c r="D115" s="72">
        <f>C115*'[1]Лист2'!A107</f>
        <v>520</v>
      </c>
    </row>
    <row r="116" spans="1:4" ht="16.5" thickBot="1">
      <c r="A116" s="52">
        <f t="shared" si="0"/>
        <v>103</v>
      </c>
      <c r="B116" s="84" t="s">
        <v>451</v>
      </c>
      <c r="C116" s="72">
        <v>1.5</v>
      </c>
      <c r="D116" s="72">
        <f>C116*'[1]Лист2'!A108</f>
        <v>780</v>
      </c>
    </row>
    <row r="117" spans="1:4" ht="16.5" thickBot="1">
      <c r="A117" s="52">
        <f t="shared" si="0"/>
        <v>104</v>
      </c>
      <c r="B117" s="84" t="s">
        <v>417</v>
      </c>
      <c r="C117" s="72">
        <v>8</v>
      </c>
      <c r="D117" s="72">
        <f>C117*'[1]Лист2'!A109</f>
        <v>4160</v>
      </c>
    </row>
    <row r="118" spans="1:4" ht="16.5" thickBot="1">
      <c r="A118" s="52">
        <f t="shared" si="0"/>
        <v>105</v>
      </c>
      <c r="B118" s="84" t="s">
        <v>418</v>
      </c>
      <c r="C118" s="72">
        <v>10</v>
      </c>
      <c r="D118" s="72">
        <f>C118*'[1]Лист2'!A110</f>
        <v>5200</v>
      </c>
    </row>
    <row r="119" spans="1:4" ht="16.5" thickBot="1">
      <c r="A119" s="52">
        <f t="shared" si="0"/>
        <v>106</v>
      </c>
      <c r="B119" s="84" t="s">
        <v>452</v>
      </c>
      <c r="C119" s="72">
        <v>8</v>
      </c>
      <c r="D119" s="72">
        <f>C119*'[1]Лист2'!A111</f>
        <v>4160</v>
      </c>
    </row>
    <row r="120" spans="1:4" ht="16.5" thickBot="1">
      <c r="A120" s="52">
        <f t="shared" si="0"/>
        <v>107</v>
      </c>
      <c r="B120" s="84" t="s">
        <v>453</v>
      </c>
      <c r="C120" s="72">
        <v>1</v>
      </c>
      <c r="D120" s="72">
        <f>C120*'[1]Лист2'!A112</f>
        <v>520</v>
      </c>
    </row>
    <row r="121" spans="1:4" ht="15.75" customHeight="1" thickBot="1">
      <c r="A121" s="52">
        <f t="shared" si="0"/>
        <v>108</v>
      </c>
      <c r="B121" s="84" t="s">
        <v>454</v>
      </c>
      <c r="C121" s="72">
        <v>3</v>
      </c>
      <c r="D121" s="72">
        <f>C121*'[1]Лист2'!A113</f>
        <v>1560</v>
      </c>
    </row>
    <row r="122" spans="1:4" ht="16.5" thickBot="1">
      <c r="A122" s="52">
        <f t="shared" si="0"/>
        <v>109</v>
      </c>
      <c r="B122" s="86" t="s">
        <v>455</v>
      </c>
      <c r="C122" s="72">
        <v>2</v>
      </c>
      <c r="D122" s="72">
        <f>C122*'[1]Лист2'!A114</f>
        <v>1040</v>
      </c>
    </row>
    <row r="123" spans="1:4" ht="16.5" thickBot="1">
      <c r="A123" s="52">
        <f t="shared" si="0"/>
        <v>110</v>
      </c>
      <c r="B123" s="84" t="s">
        <v>422</v>
      </c>
      <c r="C123" s="72">
        <v>4</v>
      </c>
      <c r="D123" s="72">
        <f>C123*'[1]Лист2'!A115</f>
        <v>2080</v>
      </c>
    </row>
    <row r="124" spans="1:4" ht="16.5" thickBot="1">
      <c r="A124" s="52">
        <f t="shared" si="0"/>
        <v>111</v>
      </c>
      <c r="B124" s="84" t="s">
        <v>456</v>
      </c>
      <c r="C124" s="72">
        <v>1</v>
      </c>
      <c r="D124" s="72">
        <f>C124*'[1]Лист2'!A116</f>
        <v>520</v>
      </c>
    </row>
    <row r="125" spans="1:4" ht="16.5" thickBot="1">
      <c r="A125" s="52">
        <f t="shared" si="0"/>
        <v>112</v>
      </c>
      <c r="B125" s="84" t="s">
        <v>457</v>
      </c>
      <c r="C125" s="72">
        <v>0.5</v>
      </c>
      <c r="D125" s="72">
        <f>C125*'[1]Лист2'!A117</f>
        <v>260</v>
      </c>
    </row>
    <row r="126" spans="1:4" ht="16.5" thickBot="1">
      <c r="A126" s="52">
        <f t="shared" si="0"/>
        <v>113</v>
      </c>
      <c r="B126" s="86" t="s">
        <v>458</v>
      </c>
      <c r="C126" s="72">
        <v>1</v>
      </c>
      <c r="D126" s="72">
        <f>C126*'[1]Лист2'!A118</f>
        <v>520</v>
      </c>
    </row>
    <row r="127" spans="1:4" ht="16.5" thickBot="1">
      <c r="A127" s="52">
        <f t="shared" si="0"/>
        <v>114</v>
      </c>
      <c r="B127" s="84" t="s">
        <v>367</v>
      </c>
      <c r="C127" s="72">
        <v>2</v>
      </c>
      <c r="D127" s="72">
        <f>C127*'[1]Лист2'!A119</f>
        <v>1040</v>
      </c>
    </row>
    <row r="128" spans="1:4" ht="16.5" thickBot="1">
      <c r="A128" s="52">
        <f t="shared" si="0"/>
        <v>115</v>
      </c>
      <c r="B128" s="86" t="s">
        <v>427</v>
      </c>
      <c r="C128" s="72">
        <v>10</v>
      </c>
      <c r="D128" s="72">
        <f>C128*'[1]Лист2'!A120</f>
        <v>5200</v>
      </c>
    </row>
    <row r="129" spans="1:4" ht="16.5" thickBot="1">
      <c r="A129" s="52">
        <f aca="true" t="shared" si="1" ref="A129:A152">SUM(A128+1)</f>
        <v>116</v>
      </c>
      <c r="B129" s="84" t="s">
        <v>459</v>
      </c>
      <c r="C129" s="72">
        <v>0.3</v>
      </c>
      <c r="D129" s="72">
        <f>C129*'[1]Лист2'!A121</f>
        <v>156</v>
      </c>
    </row>
    <row r="130" spans="1:4" ht="20.25" customHeight="1" thickBot="1">
      <c r="A130" s="52">
        <f t="shared" si="1"/>
        <v>117</v>
      </c>
      <c r="B130" s="84" t="s">
        <v>460</v>
      </c>
      <c r="C130" s="72">
        <v>1.5</v>
      </c>
      <c r="D130" s="72">
        <f>C130*'[1]Лист2'!A122</f>
        <v>780</v>
      </c>
    </row>
    <row r="131" spans="1:4" ht="16.5" thickBot="1">
      <c r="A131" s="52">
        <f t="shared" si="1"/>
        <v>118</v>
      </c>
      <c r="B131" s="84" t="s">
        <v>461</v>
      </c>
      <c r="C131" s="72">
        <v>12</v>
      </c>
      <c r="D131" s="72">
        <f>C131*'[1]Лист2'!A123</f>
        <v>6240</v>
      </c>
    </row>
    <row r="132" spans="1:4" ht="16.5" thickBot="1">
      <c r="A132" s="52">
        <f t="shared" si="1"/>
        <v>119</v>
      </c>
      <c r="B132" s="84" t="s">
        <v>462</v>
      </c>
      <c r="C132" s="72">
        <v>8</v>
      </c>
      <c r="D132" s="72">
        <f>C132*'[1]Лист2'!A124</f>
        <v>4160</v>
      </c>
    </row>
    <row r="133" spans="1:4" ht="21" customHeight="1" thickBot="1">
      <c r="A133" s="52">
        <f t="shared" si="1"/>
        <v>120</v>
      </c>
      <c r="B133" s="84" t="s">
        <v>463</v>
      </c>
      <c r="C133" s="72">
        <v>10</v>
      </c>
      <c r="D133" s="72">
        <f>C133*'[1]Лист2'!A125</f>
        <v>5200</v>
      </c>
    </row>
    <row r="134" spans="1:4" ht="16.5" thickBot="1">
      <c r="A134" s="52">
        <f t="shared" si="1"/>
        <v>121</v>
      </c>
      <c r="B134" s="84" t="s">
        <v>464</v>
      </c>
      <c r="C134" s="72">
        <v>11</v>
      </c>
      <c r="D134" s="72">
        <f>C134*'[1]Лист2'!A126</f>
        <v>5720</v>
      </c>
    </row>
    <row r="135" spans="1:4" ht="16.5" thickBot="1">
      <c r="A135" s="52">
        <f t="shared" si="1"/>
        <v>122</v>
      </c>
      <c r="B135" s="84" t="s">
        <v>465</v>
      </c>
      <c r="C135" s="72">
        <v>10</v>
      </c>
      <c r="D135" s="72">
        <f>C135*'[1]Лист2'!A127</f>
        <v>5200</v>
      </c>
    </row>
    <row r="136" spans="1:4" ht="16.5" thickBot="1">
      <c r="A136" s="52">
        <f t="shared" si="1"/>
        <v>123</v>
      </c>
      <c r="B136" s="84" t="s">
        <v>466</v>
      </c>
      <c r="C136" s="72">
        <v>1</v>
      </c>
      <c r="D136" s="72">
        <f>C136*'[1]Лист2'!A128</f>
        <v>520</v>
      </c>
    </row>
    <row r="137" spans="1:4" ht="16.5" thickBot="1">
      <c r="A137" s="52">
        <f t="shared" si="1"/>
        <v>124</v>
      </c>
      <c r="B137" s="84" t="s">
        <v>467</v>
      </c>
      <c r="C137" s="72">
        <v>1.5</v>
      </c>
      <c r="D137" s="72">
        <f>C137*'[1]Лист2'!A129</f>
        <v>780</v>
      </c>
    </row>
    <row r="138" spans="1:4" ht="16.5" thickBot="1">
      <c r="A138" s="52">
        <f t="shared" si="1"/>
        <v>125</v>
      </c>
      <c r="B138" s="86" t="s">
        <v>468</v>
      </c>
      <c r="C138" s="72">
        <v>0.5</v>
      </c>
      <c r="D138" s="72">
        <f>C138*'[1]Лист2'!A130</f>
        <v>260</v>
      </c>
    </row>
    <row r="139" spans="1:4" ht="16.5" thickBot="1">
      <c r="A139" s="52">
        <f t="shared" si="1"/>
        <v>126</v>
      </c>
      <c r="B139" s="86" t="s">
        <v>469</v>
      </c>
      <c r="C139" s="72">
        <v>5</v>
      </c>
      <c r="D139" s="72">
        <f>C139*'[1]Лист2'!A131</f>
        <v>2600</v>
      </c>
    </row>
    <row r="140" spans="1:4" ht="16.5" thickBot="1">
      <c r="A140" s="52">
        <f t="shared" si="1"/>
        <v>127</v>
      </c>
      <c r="B140" s="84" t="s">
        <v>470</v>
      </c>
      <c r="C140" s="72">
        <v>2</v>
      </c>
      <c r="D140" s="72">
        <f>C140*'[1]Лист2'!A132</f>
        <v>1040</v>
      </c>
    </row>
    <row r="141" spans="1:4" ht="16.5" thickBot="1">
      <c r="A141" s="52">
        <f t="shared" si="1"/>
        <v>128</v>
      </c>
      <c r="B141" s="84" t="s">
        <v>471</v>
      </c>
      <c r="C141" s="72">
        <v>0.5</v>
      </c>
      <c r="D141" s="72">
        <f>C141*'[1]Лист2'!A134</f>
        <v>260</v>
      </c>
    </row>
    <row r="142" spans="1:4" ht="16.5" thickBot="1">
      <c r="A142" s="52">
        <f t="shared" si="1"/>
        <v>129</v>
      </c>
      <c r="B142" s="84" t="s">
        <v>472</v>
      </c>
      <c r="C142" s="72">
        <v>1</v>
      </c>
      <c r="D142" s="72">
        <f>C142*'[1]Лист2'!A135</f>
        <v>520</v>
      </c>
    </row>
    <row r="143" spans="1:4" ht="16.5" thickBot="1">
      <c r="A143" s="52">
        <f t="shared" si="1"/>
        <v>130</v>
      </c>
      <c r="B143" s="84" t="s">
        <v>473</v>
      </c>
      <c r="C143" s="72">
        <v>1.5</v>
      </c>
      <c r="D143" s="72">
        <f>C143*'[1]Лист2'!A137</f>
        <v>780</v>
      </c>
    </row>
    <row r="144" spans="1:4" ht="19.5" customHeight="1" thickBot="1">
      <c r="A144" s="52">
        <f t="shared" si="1"/>
        <v>131</v>
      </c>
      <c r="B144" s="84" t="s">
        <v>474</v>
      </c>
      <c r="C144" s="72">
        <v>0.3</v>
      </c>
      <c r="D144" s="72">
        <f>C144*'[1]Лист2'!A138</f>
        <v>156</v>
      </c>
    </row>
    <row r="145" spans="1:4" ht="16.5" thickBot="1">
      <c r="A145" s="52">
        <f t="shared" si="1"/>
        <v>132</v>
      </c>
      <c r="B145" s="84" t="s">
        <v>475</v>
      </c>
      <c r="C145" s="72">
        <v>0.2</v>
      </c>
      <c r="D145" s="72">
        <f>C145*'[1]Лист2'!A139</f>
        <v>104</v>
      </c>
    </row>
    <row r="146" spans="1:4" ht="20.25" customHeight="1" thickBot="1">
      <c r="A146" s="52">
        <f t="shared" si="1"/>
        <v>133</v>
      </c>
      <c r="B146" s="84" t="s">
        <v>476</v>
      </c>
      <c r="C146" s="72">
        <v>2</v>
      </c>
      <c r="D146" s="72">
        <f>C146*'[1]Лист2'!A140</f>
        <v>1040</v>
      </c>
    </row>
    <row r="147" spans="1:4" ht="20.25" customHeight="1" thickBot="1">
      <c r="A147" s="52">
        <f t="shared" si="1"/>
        <v>134</v>
      </c>
      <c r="B147" s="84" t="s">
        <v>477</v>
      </c>
      <c r="C147" s="72">
        <v>2</v>
      </c>
      <c r="D147" s="72">
        <f>C147*'[1]Лист2'!A141</f>
        <v>1040</v>
      </c>
    </row>
    <row r="148" spans="1:4" ht="19.5" customHeight="1" thickBot="1">
      <c r="A148" s="52">
        <f t="shared" si="1"/>
        <v>135</v>
      </c>
      <c r="B148" s="84" t="s">
        <v>478</v>
      </c>
      <c r="C148" s="72">
        <v>1.5</v>
      </c>
      <c r="D148" s="72">
        <f>C148*'[1]Лист2'!A142</f>
        <v>780</v>
      </c>
    </row>
    <row r="149" spans="1:4" ht="16.5" thickBot="1">
      <c r="A149" s="52">
        <f t="shared" si="1"/>
        <v>136</v>
      </c>
      <c r="B149" s="84" t="s">
        <v>479</v>
      </c>
      <c r="C149" s="72">
        <v>2</v>
      </c>
      <c r="D149" s="72">
        <f>C149*'[1]Лист2'!A143</f>
        <v>1040</v>
      </c>
    </row>
    <row r="150" spans="1:4" ht="16.5" thickBot="1">
      <c r="A150" s="52">
        <f t="shared" si="1"/>
        <v>137</v>
      </c>
      <c r="B150" s="84" t="s">
        <v>480</v>
      </c>
      <c r="C150" s="72">
        <v>2.5</v>
      </c>
      <c r="D150" s="72">
        <f>C150*'[1]Лист2'!A144</f>
        <v>1300</v>
      </c>
    </row>
    <row r="151" spans="1:4" ht="16.5" thickBot="1">
      <c r="A151" s="52">
        <f t="shared" si="1"/>
        <v>138</v>
      </c>
      <c r="B151" s="84" t="s">
        <v>481</v>
      </c>
      <c r="C151" s="72">
        <v>2</v>
      </c>
      <c r="D151" s="72">
        <f>C151*'[1]Лист2'!A145</f>
        <v>1040</v>
      </c>
    </row>
    <row r="152" spans="1:4" ht="16.5" thickBot="1">
      <c r="A152" s="52">
        <f t="shared" si="1"/>
        <v>139</v>
      </c>
      <c r="B152" s="84" t="s">
        <v>482</v>
      </c>
      <c r="C152" s="72">
        <v>2.25</v>
      </c>
      <c r="D152" s="72">
        <f>C152*'[1]Лист2'!A146</f>
        <v>1170</v>
      </c>
    </row>
    <row r="153" spans="1:4" ht="39.75" customHeight="1">
      <c r="A153" s="24"/>
      <c r="B153" s="25"/>
      <c r="C153" s="12"/>
      <c r="D153" s="13"/>
    </row>
    <row r="154" spans="1:4" ht="26.25" customHeight="1">
      <c r="A154" s="132" t="s">
        <v>689</v>
      </c>
      <c r="B154" s="132"/>
      <c r="C154" s="64"/>
      <c r="D154" s="64"/>
    </row>
    <row r="155" spans="1:4" ht="15.75">
      <c r="A155" s="26"/>
      <c r="B155" s="27"/>
      <c r="C155" s="23"/>
      <c r="D155" s="23"/>
    </row>
    <row r="156" spans="1:2" ht="18.75">
      <c r="A156" s="133" t="s">
        <v>690</v>
      </c>
      <c r="B156" s="133"/>
    </row>
  </sheetData>
  <sheetProtection/>
  <mergeCells count="8">
    <mergeCell ref="A6:B6"/>
    <mergeCell ref="A154:B154"/>
    <mergeCell ref="A156:B156"/>
    <mergeCell ref="A7:B7"/>
    <mergeCell ref="C7:D7"/>
    <mergeCell ref="A8:A11"/>
    <mergeCell ref="B8:B11"/>
    <mergeCell ref="C8:D9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7">
      <selection activeCell="G8" sqref="G8"/>
    </sheetView>
  </sheetViews>
  <sheetFormatPr defaultColWidth="9.140625" defaultRowHeight="15"/>
  <cols>
    <col min="2" max="2" width="87.57421875" style="0" customWidth="1"/>
  </cols>
  <sheetData>
    <row r="1" spans="2:3" ht="33" customHeight="1">
      <c r="B1" s="55" t="s">
        <v>670</v>
      </c>
      <c r="C1" s="55"/>
    </row>
    <row r="2" spans="2:3" ht="15.75">
      <c r="B2" s="55" t="s">
        <v>671</v>
      </c>
      <c r="C2" s="55"/>
    </row>
    <row r="3" spans="2:3" ht="38.25" customHeight="1">
      <c r="B3" s="55" t="s">
        <v>672</v>
      </c>
      <c r="C3" s="55"/>
    </row>
    <row r="4" spans="2:3" ht="15.75">
      <c r="B4" s="61" t="s">
        <v>673</v>
      </c>
      <c r="C4" s="61"/>
    </row>
    <row r="5" spans="2:3" ht="34.5" customHeight="1">
      <c r="B5" s="61" t="s">
        <v>676</v>
      </c>
      <c r="C5" s="61"/>
    </row>
    <row r="6" spans="1:6" ht="58.5" customHeight="1">
      <c r="A6" s="126" t="s">
        <v>691</v>
      </c>
      <c r="B6" s="126"/>
      <c r="C6" s="57"/>
      <c r="D6" s="57"/>
      <c r="E6" s="57"/>
      <c r="F6" s="57"/>
    </row>
    <row r="7" spans="1:6" ht="34.5" customHeight="1" thickBot="1">
      <c r="A7" s="127" t="s">
        <v>693</v>
      </c>
      <c r="B7" s="127"/>
      <c r="C7" s="126"/>
      <c r="D7" s="126"/>
      <c r="E7" s="126"/>
      <c r="F7" s="126"/>
    </row>
    <row r="8" spans="1:6" ht="47.25" customHeight="1" thickBot="1">
      <c r="A8" s="140" t="s">
        <v>137</v>
      </c>
      <c r="B8" s="142" t="s">
        <v>630</v>
      </c>
      <c r="C8" s="115" t="s">
        <v>631</v>
      </c>
      <c r="D8" s="116"/>
      <c r="E8" s="115" t="s">
        <v>146</v>
      </c>
      <c r="F8" s="116"/>
    </row>
    <row r="9" spans="1:6" ht="15.75" thickBot="1">
      <c r="A9" s="140"/>
      <c r="B9" s="143"/>
      <c r="C9" s="115" t="s">
        <v>0</v>
      </c>
      <c r="D9" s="122" t="s">
        <v>147</v>
      </c>
      <c r="E9" s="115" t="s">
        <v>0</v>
      </c>
      <c r="F9" s="121" t="s">
        <v>147</v>
      </c>
    </row>
    <row r="10" spans="1:6" ht="15.75" thickBot="1">
      <c r="A10" s="140"/>
      <c r="B10" s="143"/>
      <c r="C10" s="144"/>
      <c r="D10" s="145"/>
      <c r="E10" s="116"/>
      <c r="F10" s="147"/>
    </row>
    <row r="11" spans="1:6" ht="15">
      <c r="A11" s="141"/>
      <c r="B11" s="143"/>
      <c r="C11" s="115"/>
      <c r="D11" s="122"/>
      <c r="E11" s="116"/>
      <c r="F11" s="121"/>
    </row>
    <row r="12" spans="1:6" ht="15">
      <c r="A12" s="75">
        <v>1</v>
      </c>
      <c r="B12" s="76">
        <v>2</v>
      </c>
      <c r="C12" s="68">
        <v>3</v>
      </c>
      <c r="D12" s="69">
        <v>4</v>
      </c>
      <c r="E12" s="68">
        <v>5</v>
      </c>
      <c r="F12" s="70">
        <v>6</v>
      </c>
    </row>
    <row r="13" spans="1:6" ht="15.75" customHeight="1">
      <c r="A13" s="146" t="s">
        <v>632</v>
      </c>
      <c r="B13" s="146"/>
      <c r="C13" s="71"/>
      <c r="D13" s="71"/>
      <c r="E13" s="71"/>
      <c r="F13" s="71"/>
    </row>
    <row r="14" spans="1:6" ht="31.5">
      <c r="A14" s="49">
        <v>1</v>
      </c>
      <c r="B14" s="50" t="s">
        <v>633</v>
      </c>
      <c r="C14" s="72">
        <v>1.5</v>
      </c>
      <c r="D14" s="72">
        <f>C14*'[3]Лист2'!A6</f>
        <v>81</v>
      </c>
      <c r="E14" s="72">
        <v>2</v>
      </c>
      <c r="F14" s="73">
        <f>E14*'[3]Лист2'!A6</f>
        <v>108</v>
      </c>
    </row>
    <row r="15" spans="1:6" ht="15.75">
      <c r="A15" s="77">
        <v>2</v>
      </c>
      <c r="B15" s="50" t="s">
        <v>634</v>
      </c>
      <c r="C15" s="72">
        <v>1.5</v>
      </c>
      <c r="D15" s="72">
        <f>C15*'[3]Лист2'!A7</f>
        <v>81</v>
      </c>
      <c r="E15" s="72">
        <v>2</v>
      </c>
      <c r="F15" s="73">
        <f>E15*'[3]Лист2'!A7</f>
        <v>108</v>
      </c>
    </row>
    <row r="16" spans="1:6" ht="15.75">
      <c r="A16" s="77">
        <v>3</v>
      </c>
      <c r="B16" s="78" t="s">
        <v>635</v>
      </c>
      <c r="C16" s="72">
        <v>1</v>
      </c>
      <c r="D16" s="72">
        <f>C16*'[3]Лист2'!A8</f>
        <v>54</v>
      </c>
      <c r="E16" s="72">
        <v>1</v>
      </c>
      <c r="F16" s="73">
        <f>E16*'[3]Лист2'!A8</f>
        <v>54</v>
      </c>
    </row>
    <row r="17" spans="1:6" ht="15.75" customHeight="1">
      <c r="A17" s="146" t="s">
        <v>636</v>
      </c>
      <c r="B17" s="146"/>
      <c r="C17" s="71"/>
      <c r="D17" s="71"/>
      <c r="E17" s="71"/>
      <c r="F17" s="71"/>
    </row>
    <row r="18" spans="1:6" ht="15.75">
      <c r="A18" s="77">
        <v>1</v>
      </c>
      <c r="B18" s="50" t="s">
        <v>637</v>
      </c>
      <c r="C18" s="72">
        <v>1</v>
      </c>
      <c r="D18" s="72">
        <f>C18*'[3]Лист2'!A10</f>
        <v>54</v>
      </c>
      <c r="E18" s="72">
        <v>1.5</v>
      </c>
      <c r="F18" s="73">
        <f>E18*'[3]Лист2'!A10</f>
        <v>81</v>
      </c>
    </row>
    <row r="19" spans="1:6" ht="15.75">
      <c r="A19" s="77">
        <v>2</v>
      </c>
      <c r="B19" s="50" t="s">
        <v>638</v>
      </c>
      <c r="C19" s="72">
        <v>1</v>
      </c>
      <c r="D19" s="72">
        <f>C19*'[3]Лист2'!A11</f>
        <v>54</v>
      </c>
      <c r="E19" s="72">
        <v>1.5</v>
      </c>
      <c r="F19" s="73">
        <f>E19*'[3]Лист2'!A11</f>
        <v>81</v>
      </c>
    </row>
    <row r="20" spans="1:6" ht="15.75">
      <c r="A20" s="77">
        <v>3</v>
      </c>
      <c r="B20" s="50" t="s">
        <v>639</v>
      </c>
      <c r="C20" s="72">
        <v>2</v>
      </c>
      <c r="D20" s="72">
        <f>C20*'[3]Лист2'!A12</f>
        <v>108</v>
      </c>
      <c r="E20" s="72">
        <v>2.5</v>
      </c>
      <c r="F20" s="73">
        <f>E20*'[3]Лист2'!A12</f>
        <v>135</v>
      </c>
    </row>
    <row r="21" spans="1:6" ht="15.75" customHeight="1">
      <c r="A21" s="146" t="s">
        <v>640</v>
      </c>
      <c r="B21" s="146"/>
      <c r="C21" s="71"/>
      <c r="D21" s="71"/>
      <c r="E21" s="71"/>
      <c r="F21" s="71"/>
    </row>
    <row r="22" spans="1:6" ht="15.75">
      <c r="A22" s="77">
        <v>1</v>
      </c>
      <c r="B22" s="50" t="s">
        <v>641</v>
      </c>
      <c r="C22" s="74"/>
      <c r="D22" s="74"/>
      <c r="E22" s="74"/>
      <c r="F22" s="73">
        <v>13</v>
      </c>
    </row>
    <row r="23" spans="1:6" ht="15.75">
      <c r="A23" s="77">
        <v>2</v>
      </c>
      <c r="B23" s="50" t="s">
        <v>642</v>
      </c>
      <c r="C23" s="74"/>
      <c r="D23" s="74"/>
      <c r="E23" s="74"/>
      <c r="F23" s="73">
        <v>20</v>
      </c>
    </row>
    <row r="25" spans="1:2" ht="36.75" customHeight="1">
      <c r="A25" s="133" t="s">
        <v>692</v>
      </c>
      <c r="B25" s="139"/>
    </row>
    <row r="30" ht="15">
      <c r="E30" s="65"/>
    </row>
  </sheetData>
  <sheetProtection/>
  <mergeCells count="16">
    <mergeCell ref="E7:F7"/>
    <mergeCell ref="A6:B6"/>
    <mergeCell ref="A13:B13"/>
    <mergeCell ref="A21:B21"/>
    <mergeCell ref="A17:B17"/>
    <mergeCell ref="A7:B7"/>
    <mergeCell ref="C7:D7"/>
    <mergeCell ref="F9:F11"/>
    <mergeCell ref="A25:B25"/>
    <mergeCell ref="A8:A11"/>
    <mergeCell ref="B8:B11"/>
    <mergeCell ref="C8:D8"/>
    <mergeCell ref="E8:F8"/>
    <mergeCell ref="C9:C11"/>
    <mergeCell ref="D9:D11"/>
    <mergeCell ref="E9:E11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M10" sqref="M10"/>
    </sheetView>
  </sheetViews>
  <sheetFormatPr defaultColWidth="9.140625" defaultRowHeight="15"/>
  <cols>
    <col min="2" max="2" width="89.8515625" style="0" customWidth="1"/>
    <col min="3" max="3" width="0.13671875" style="0" customWidth="1"/>
    <col min="4" max="4" width="9.140625" style="0" hidden="1" customWidth="1"/>
    <col min="5" max="5" width="6.7109375" style="0" customWidth="1"/>
  </cols>
  <sheetData>
    <row r="1" ht="33" customHeight="1">
      <c r="B1" s="55" t="s">
        <v>670</v>
      </c>
    </row>
    <row r="2" ht="15.75">
      <c r="B2" s="55" t="s">
        <v>671</v>
      </c>
    </row>
    <row r="3" ht="45" customHeight="1">
      <c r="B3" s="55" t="s">
        <v>672</v>
      </c>
    </row>
    <row r="4" ht="15.75">
      <c r="B4" s="61" t="s">
        <v>673</v>
      </c>
    </row>
    <row r="5" ht="33.75" customHeight="1">
      <c r="B5" s="61" t="s">
        <v>676</v>
      </c>
    </row>
    <row r="6" spans="1:6" ht="108" customHeight="1">
      <c r="A6" s="148" t="s">
        <v>695</v>
      </c>
      <c r="B6" s="148"/>
      <c r="C6" s="58"/>
      <c r="D6" s="58"/>
      <c r="E6" s="58"/>
      <c r="F6" s="58"/>
    </row>
    <row r="7" spans="2:3" ht="51" customHeight="1" thickBot="1">
      <c r="B7" s="47" t="s">
        <v>694</v>
      </c>
      <c r="C7" s="47"/>
    </row>
    <row r="8" spans="1:6" ht="19.5" thickBot="1">
      <c r="A8" s="29" t="s">
        <v>137</v>
      </c>
      <c r="B8" s="66" t="s">
        <v>643</v>
      </c>
      <c r="C8" s="115" t="s">
        <v>644</v>
      </c>
      <c r="D8" s="149"/>
      <c r="E8" s="149"/>
      <c r="F8" s="149"/>
    </row>
    <row r="9" spans="1:6" ht="18.75">
      <c r="A9" s="30">
        <v>1</v>
      </c>
      <c r="B9" s="67" t="s">
        <v>645</v>
      </c>
      <c r="C9" s="150">
        <v>76</v>
      </c>
      <c r="D9" s="151"/>
      <c r="E9" s="151"/>
      <c r="F9" s="151"/>
    </row>
    <row r="10" spans="1:6" ht="18.75">
      <c r="A10" s="31">
        <v>2</v>
      </c>
      <c r="B10" s="67" t="s">
        <v>646</v>
      </c>
      <c r="C10" s="150">
        <v>82</v>
      </c>
      <c r="D10" s="151"/>
      <c r="E10" s="151"/>
      <c r="F10" s="151"/>
    </row>
    <row r="11" spans="1:6" ht="18.75">
      <c r="A11" s="31">
        <v>3</v>
      </c>
      <c r="B11" s="67" t="s">
        <v>647</v>
      </c>
      <c r="C11" s="150">
        <v>120</v>
      </c>
      <c r="D11" s="151"/>
      <c r="E11" s="151"/>
      <c r="F11" s="151"/>
    </row>
    <row r="12" spans="1:6" ht="19.5" thickBot="1">
      <c r="A12" s="32">
        <v>4</v>
      </c>
      <c r="B12" s="67" t="s">
        <v>648</v>
      </c>
      <c r="C12" s="150">
        <v>268</v>
      </c>
      <c r="D12" s="151"/>
      <c r="E12" s="151"/>
      <c r="F12" s="151"/>
    </row>
    <row r="14" spans="1:2" ht="71.25" customHeight="1">
      <c r="A14" s="133" t="s">
        <v>696</v>
      </c>
      <c r="B14" s="133"/>
    </row>
  </sheetData>
  <sheetProtection/>
  <mergeCells count="7">
    <mergeCell ref="A14:B14"/>
    <mergeCell ref="A6:B6"/>
    <mergeCell ref="C8:F8"/>
    <mergeCell ref="C9:F9"/>
    <mergeCell ref="C10:F10"/>
    <mergeCell ref="C11:F11"/>
    <mergeCell ref="C12:F12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Уля</dc:creator>
  <cp:keywords/>
  <dc:description/>
  <cp:lastModifiedBy>User1</cp:lastModifiedBy>
  <cp:lastPrinted>2016-08-31T16:32:23Z</cp:lastPrinted>
  <dcterms:created xsi:type="dcterms:W3CDTF">2013-07-05T10:10:00Z</dcterms:created>
  <dcterms:modified xsi:type="dcterms:W3CDTF">2016-08-31T16:40:59Z</dcterms:modified>
  <cp:category/>
  <cp:version/>
  <cp:contentType/>
  <cp:contentStatus/>
</cp:coreProperties>
</file>